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ontravel.sharepoint.com/sites/union/SharedDocuments/共有ＤＡＴＡ/山下/02連合静岡/サーカス/"/>
    </mc:Choice>
  </mc:AlternateContent>
  <xr:revisionPtr revIDLastSave="54" documentId="13_ncr:1_{40B59024-965C-4238-BF63-4F182A75CC52}" xr6:coauthVersionLast="47" xr6:coauthVersionMax="47" xr10:uidLastSave="{0615359E-DB8E-4B6D-BDB8-6DDA7B860DFD}"/>
  <bookViews>
    <workbookView showHorizontalScroll="0" showVerticalScroll="0" xWindow="-120" yWindow="-120" windowWidth="29040" windowHeight="15720" activeTab="1" xr2:uid="{00000000-000D-0000-FFFF-FFFF00000000}"/>
  </bookViews>
  <sheets>
    <sheet name="記入例" sheetId="8" r:id="rId1"/>
    <sheet name="申込用紙" sheetId="2" r:id="rId2"/>
    <sheet name="Sheet2" sheetId="6" state="hidden" r:id="rId3"/>
  </sheets>
  <definedNames>
    <definedName name="_xlnm._FilterDatabase" localSheetId="0" hidden="1">記入例!$E$15:$F$64</definedName>
    <definedName name="_xlnm._FilterDatabase" localSheetId="1" hidden="1">申込用紙!$E$15:$F$64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2" l="1" a="1"/>
  <c r="G20" i="2" s="1"/>
  <c r="G16" i="2" a="1"/>
  <c r="G16" i="2" s="1"/>
  <c r="G17" i="2" a="1"/>
  <c r="G17" i="2" s="1"/>
  <c r="G18" i="2" a="1"/>
  <c r="G18" i="2" s="1"/>
  <c r="G19" i="2" a="1"/>
  <c r="G19" i="2" s="1"/>
  <c r="G21" i="2" a="1"/>
  <c r="G21" i="2" s="1"/>
  <c r="G22" i="2" a="1"/>
  <c r="G22" i="2" s="1"/>
  <c r="G23" i="2" a="1"/>
  <c r="G23" i="2" s="1"/>
  <c r="G24" i="2" a="1"/>
  <c r="G24" i="2" s="1"/>
  <c r="G25" i="2" a="1"/>
  <c r="G25" i="2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/>
  <c r="G32" i="2" a="1"/>
  <c r="G32" i="2" s="1"/>
  <c r="G33" i="2" a="1"/>
  <c r="G33" i="2" s="1"/>
  <c r="G34" i="2" a="1"/>
  <c r="G34" i="2"/>
  <c r="G35" i="2" a="1"/>
  <c r="G35" i="2" s="1"/>
  <c r="G36" i="2" a="1"/>
  <c r="G36" i="2" s="1"/>
  <c r="G37" i="2" a="1"/>
  <c r="G37" i="2" s="1"/>
  <c r="G38" i="2" a="1"/>
  <c r="G38" i="2"/>
  <c r="G39" i="2" a="1"/>
  <c r="G39" i="2" s="1"/>
  <c r="G40" i="2" a="1"/>
  <c r="G40" i="2" s="1"/>
  <c r="G41" i="2" a="1"/>
  <c r="G41" i="2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/>
  <c r="G48" i="2" a="1"/>
  <c r="G48" i="2" s="1"/>
  <c r="G49" i="2" a="1"/>
  <c r="G49" i="2"/>
  <c r="G50" i="2" a="1"/>
  <c r="G50" i="2" s="1"/>
  <c r="G51" i="2" a="1"/>
  <c r="G51" i="2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/>
  <c r="G59" i="2" a="1"/>
  <c r="G59" i="2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16" i="8" l="1" a="1"/>
  <c r="G16" i="8" s="1"/>
  <c r="G17" i="8" a="1"/>
  <c r="G17" i="8" s="1"/>
  <c r="G18" i="8" a="1"/>
  <c r="G18" i="8"/>
  <c r="G19" i="8" a="1"/>
  <c r="G19" i="8"/>
  <c r="G20" i="8" a="1"/>
  <c r="G20" i="8"/>
  <c r="G21" i="8" a="1"/>
  <c r="G21" i="8"/>
  <c r="G22" i="8" a="1"/>
  <c r="G22" i="8" s="1"/>
  <c r="G23" i="8" a="1"/>
  <c r="G23" i="8"/>
  <c r="G24" i="8" a="1"/>
  <c r="G24" i="8"/>
  <c r="G25" i="8" a="1"/>
  <c r="G25" i="8"/>
  <c r="G26" i="8" a="1"/>
  <c r="G26" i="8"/>
  <c r="G27" i="8" a="1"/>
  <c r="G27" i="8"/>
  <c r="G28" i="8" a="1"/>
  <c r="G28" i="8" s="1"/>
  <c r="G29" i="8" a="1"/>
  <c r="G29" i="8"/>
  <c r="G30" i="8" a="1"/>
  <c r="G30" i="8"/>
  <c r="G31" i="8" a="1"/>
  <c r="G31" i="8"/>
  <c r="G32" i="8" a="1"/>
  <c r="G32" i="8"/>
  <c r="G33" i="8" a="1"/>
  <c r="G33" i="8"/>
  <c r="G34" i="8" a="1"/>
  <c r="G34" i="8" s="1"/>
  <c r="G35" i="8" a="1"/>
  <c r="G35" i="8"/>
  <c r="G36" i="8" a="1"/>
  <c r="G36" i="8"/>
  <c r="G37" i="8" a="1"/>
  <c r="G37" i="8"/>
  <c r="G38" i="8" a="1"/>
  <c r="G38" i="8"/>
  <c r="G39" i="8" a="1"/>
  <c r="G39" i="8"/>
  <c r="G40" i="8" a="1"/>
  <c r="G40" i="8" s="1"/>
  <c r="G41" i="8" a="1"/>
  <c r="G41" i="8"/>
  <c r="G42" i="8" a="1"/>
  <c r="G42" i="8"/>
  <c r="G43" i="8" a="1"/>
  <c r="G43" i="8"/>
  <c r="G44" i="8" a="1"/>
  <c r="G44" i="8"/>
  <c r="G45" i="8" a="1"/>
  <c r="G45" i="8"/>
  <c r="G46" i="8" a="1"/>
  <c r="G46" i="8" s="1"/>
  <c r="G47" i="8" a="1"/>
  <c r="G47" i="8"/>
  <c r="G48" i="8" a="1"/>
  <c r="G48" i="8"/>
  <c r="G49" i="8" a="1"/>
  <c r="G49" i="8"/>
  <c r="G50" i="8" a="1"/>
  <c r="G50" i="8"/>
  <c r="G51" i="8" a="1"/>
  <c r="G51" i="8"/>
  <c r="G52" i="8" a="1"/>
  <c r="G52" i="8" s="1"/>
  <c r="G53" i="8" a="1"/>
  <c r="G53" i="8"/>
  <c r="G54" i="8" a="1"/>
  <c r="G54" i="8"/>
  <c r="G55" i="8" a="1"/>
  <c r="G55" i="8"/>
  <c r="G56" i="8" a="1"/>
  <c r="G56" i="8"/>
  <c r="G57" i="8" a="1"/>
  <c r="G57" i="8"/>
  <c r="G58" i="8" a="1"/>
  <c r="G58" i="8" s="1"/>
  <c r="G59" i="8" a="1"/>
  <c r="G59" i="8"/>
  <c r="G60" i="8" a="1"/>
  <c r="G60" i="8"/>
  <c r="G61" i="8" a="1"/>
  <c r="G61" i="8"/>
  <c r="G62" i="8" a="1"/>
  <c r="G62" i="8"/>
  <c r="G63" i="8" a="1"/>
  <c r="G63" i="8"/>
  <c r="G64" i="8" a="1"/>
  <c r="G64" i="8" s="1"/>
  <c r="G15" i="8" a="1"/>
  <c r="G15" i="8" s="1"/>
  <c r="G15" i="2" a="1"/>
  <c r="G1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山下倫矢</author>
    <author>Travel UnionTravel</author>
  </authors>
  <commentList>
    <comment ref="G5" authorId="0" shapeId="0" xr:uid="{30259792-2574-4418-AB2B-90CD112EA61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プルダウンより
お選びください
</t>
        </r>
      </text>
    </comment>
    <comment ref="D15" authorId="1" shapeId="0" xr:uid="{D10668FD-4B8F-4E10-ABAC-784DC9904876}">
      <text>
        <r>
          <rPr>
            <b/>
            <sz val="9"/>
            <color indexed="81"/>
            <rFont val="MS P ゴシック"/>
            <family val="3"/>
            <charset val="128"/>
          </rPr>
          <t>プルダウンより
お選び下さい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山下倫矢</author>
    <author>Travel UnionTravel</author>
  </authors>
  <commentList>
    <comment ref="G5" authorId="0" shapeId="0" xr:uid="{4A1B1639-83A1-4185-BF1D-E03AB17BBCA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プルダウンより
お選びください
</t>
        </r>
      </text>
    </comment>
    <comment ref="D15" authorId="1" shapeId="0" xr:uid="{0248D19B-8614-488D-BF0E-26CF3AB628E5}">
      <text>
        <r>
          <rPr>
            <b/>
            <sz val="9"/>
            <color indexed="81"/>
            <rFont val="MS P ゴシック"/>
            <family val="3"/>
            <charset val="128"/>
          </rPr>
          <t>プルダウンより
お選び下さい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<sst xmlns="http://schemas.openxmlformats.org/spreadsheetml/2006/main" count="99" uniqueCount="49">
  <si>
    <t>担当者</t>
    <rPh sb="0" eb="3">
      <t>タントウシャ</t>
    </rPh>
    <phoneticPr fontId="1"/>
  </si>
  <si>
    <t>連絡先</t>
    <rPh sb="0" eb="2">
      <t>レンラク</t>
    </rPh>
    <rPh sb="2" eb="3">
      <t>サキ</t>
    </rPh>
    <phoneticPr fontId="1"/>
  </si>
  <si>
    <t>番号</t>
    <rPh sb="0" eb="2">
      <t>バンゴウ</t>
    </rPh>
    <phoneticPr fontId="1"/>
  </si>
  <si>
    <t>ＴＥＬ</t>
    <phoneticPr fontId="1"/>
  </si>
  <si>
    <t>Ｅメールアドレス</t>
    <phoneticPr fontId="1"/>
  </si>
  <si>
    <t>記入例は、下記シート【記入例】をご覧下さい。</t>
    <rPh sb="0" eb="2">
      <t>キニュウ</t>
    </rPh>
    <rPh sb="2" eb="3">
      <t>レイ</t>
    </rPh>
    <rPh sb="5" eb="7">
      <t>カキ</t>
    </rPh>
    <rPh sb="11" eb="13">
      <t>キニュウ</t>
    </rPh>
    <rPh sb="13" eb="14">
      <t>レイ</t>
    </rPh>
    <rPh sb="17" eb="18">
      <t>ラン</t>
    </rPh>
    <rPh sb="18" eb="19">
      <t>クダ</t>
    </rPh>
    <phoneticPr fontId="1"/>
  </si>
  <si>
    <t>静岡　太郎</t>
    <rPh sb="0" eb="2">
      <t>シズオカ</t>
    </rPh>
    <rPh sb="3" eb="5">
      <t>タロウ</t>
    </rPh>
    <phoneticPr fontId="1"/>
  </si>
  <si>
    <t>Ａ</t>
    <phoneticPr fontId="1"/>
  </si>
  <si>
    <t>Ｂ</t>
    <phoneticPr fontId="1"/>
  </si>
  <si>
    <t>申込アドレスsut@union-travel.co.jp</t>
    <phoneticPr fontId="1"/>
  </si>
  <si>
    <t>組合名</t>
    <rPh sb="0" eb="3">
      <t>クミアイメイ</t>
    </rPh>
    <phoneticPr fontId="1"/>
  </si>
  <si>
    <t>地協</t>
    <rPh sb="0" eb="2">
      <t>チキョウ</t>
    </rPh>
    <phoneticPr fontId="1"/>
  </si>
  <si>
    <t>座席</t>
    <rPh sb="0" eb="2">
      <t>ザセキ</t>
    </rPh>
    <phoneticPr fontId="1"/>
  </si>
  <si>
    <t>大人</t>
    <rPh sb="0" eb="2">
      <t>オトナ</t>
    </rPh>
    <phoneticPr fontId="1"/>
  </si>
  <si>
    <t>料金</t>
    <rPh sb="0" eb="2">
      <t>リョウキン</t>
    </rPh>
    <phoneticPr fontId="1"/>
  </si>
  <si>
    <t>代表者</t>
    <rPh sb="0" eb="3">
      <t>ダイヒョウシャ</t>
    </rPh>
    <phoneticPr fontId="1"/>
  </si>
  <si>
    <t>座席は、プルダウンよりお選び下さい。参加費は自動計算されます。</t>
    <rPh sb="0" eb="2">
      <t>ザセキ</t>
    </rPh>
    <phoneticPr fontId="1"/>
  </si>
  <si>
    <t>必ず、組合様で、お取りまとめ頂きお申込み下さい。（個人のお客様からの申し込みは受付できません。）</t>
    <phoneticPr fontId="1"/>
  </si>
  <si>
    <t>こども</t>
    <phoneticPr fontId="1"/>
  </si>
  <si>
    <t>３歳～高校生</t>
    <rPh sb="1" eb="2">
      <t>サイ</t>
    </rPh>
    <rPh sb="3" eb="6">
      <t>コウコウセイ</t>
    </rPh>
    <phoneticPr fontId="1"/>
  </si>
  <si>
    <t>販売枚数</t>
    <rPh sb="0" eb="4">
      <t>ハンバイマイスウ</t>
    </rPh>
    <phoneticPr fontId="1"/>
  </si>
  <si>
    <t>連合静岡特別公演は、全席指定になります。</t>
    <rPh sb="0" eb="4">
      <t>レンゴウシズオカ</t>
    </rPh>
    <rPh sb="4" eb="6">
      <t>トクベツ</t>
    </rPh>
    <rPh sb="6" eb="8">
      <t>コウエン</t>
    </rPh>
    <rPh sb="10" eb="12">
      <t>ゼンセキ</t>
    </rPh>
    <rPh sb="12" eb="14">
      <t>シテイ</t>
    </rPh>
    <phoneticPr fontId="1"/>
  </si>
  <si>
    <t>（注意）先着順ではありません。</t>
    <rPh sb="1" eb="3">
      <t>チュウイ</t>
    </rPh>
    <rPh sb="4" eb="7">
      <t>センチャクジュン</t>
    </rPh>
    <phoneticPr fontId="1"/>
  </si>
  <si>
    <r>
      <t>Excel保存は「</t>
    </r>
    <r>
      <rPr>
        <b/>
        <sz val="11"/>
        <color theme="5"/>
        <rFont val="ＭＳ Ｐゴシック"/>
        <family val="3"/>
        <charset val="128"/>
      </rPr>
      <t>組合名</t>
    </r>
    <r>
      <rPr>
        <sz val="11"/>
        <rFont val="ＭＳ Ｐゴシック"/>
        <family val="3"/>
        <charset val="128"/>
      </rPr>
      <t>」でお願いします。</t>
    </r>
    <rPh sb="5" eb="7">
      <t>ホゾン</t>
    </rPh>
    <rPh sb="9" eb="11">
      <t>クミアイ</t>
    </rPh>
    <rPh sb="11" eb="12">
      <t>メイ</t>
    </rPh>
    <rPh sb="15" eb="16">
      <t>ネガ</t>
    </rPh>
    <phoneticPr fontId="1"/>
  </si>
  <si>
    <t>当日チケットを受付ゲートでお渡しいたします。</t>
    <rPh sb="0" eb="2">
      <t>トウジツ</t>
    </rPh>
    <rPh sb="7" eb="9">
      <t>ウケツケ</t>
    </rPh>
    <rPh sb="14" eb="15">
      <t>ワタ</t>
    </rPh>
    <phoneticPr fontId="1"/>
  </si>
  <si>
    <t>申込み多数の場合は抽選とさせていただきます。</t>
    <rPh sb="0" eb="2">
      <t>モウシコミ</t>
    </rPh>
    <rPh sb="3" eb="5">
      <t>タスウ</t>
    </rPh>
    <rPh sb="6" eb="8">
      <t>バアイ</t>
    </rPh>
    <rPh sb="9" eb="11">
      <t>チュウセン</t>
    </rPh>
    <phoneticPr fontId="1"/>
  </si>
  <si>
    <t>富士・富士宮</t>
    <rPh sb="0" eb="2">
      <t>フジ</t>
    </rPh>
    <rPh sb="3" eb="6">
      <t>フジノミヤ</t>
    </rPh>
    <phoneticPr fontId="1"/>
  </si>
  <si>
    <t>沼三</t>
    <rPh sb="0" eb="1">
      <t>ヌマ</t>
    </rPh>
    <rPh sb="1" eb="2">
      <t>サン</t>
    </rPh>
    <phoneticPr fontId="1"/>
  </si>
  <si>
    <t>静岡</t>
    <rPh sb="0" eb="2">
      <t>シズオカ</t>
    </rPh>
    <phoneticPr fontId="1"/>
  </si>
  <si>
    <t>伊豆</t>
    <rPh sb="0" eb="2">
      <t>イズ</t>
    </rPh>
    <phoneticPr fontId="1"/>
  </si>
  <si>
    <t>○○労働組合</t>
    <rPh sb="2" eb="6">
      <t>ロウドウクミアイ</t>
    </rPh>
    <phoneticPr fontId="1"/>
  </si>
  <si>
    <t>連合　一郎</t>
    <rPh sb="0" eb="2">
      <t>レンゴウ</t>
    </rPh>
    <rPh sb="3" eb="5">
      <t>イチロウ</t>
    </rPh>
    <phoneticPr fontId="1"/>
  </si>
  <si>
    <t>０５○○　－　○○　－　○○○○</t>
    <phoneticPr fontId="1"/>
  </si>
  <si>
    <t>unio-unimaru maru @○○.jp</t>
    <phoneticPr fontId="1"/>
  </si>
  <si>
    <t>手配等のために必要な範囲内での個人データの提供について同意して申込みます。</t>
    <phoneticPr fontId="1"/>
  </si>
  <si>
    <t>ＳＳ</t>
  </si>
  <si>
    <t>ＳＳ</t>
    <phoneticPr fontId="1"/>
  </si>
  <si>
    <t>Ｓ</t>
    <phoneticPr fontId="1"/>
  </si>
  <si>
    <t>プレジャーボックス</t>
  </si>
  <si>
    <t>プレジャーボックス</t>
    <phoneticPr fontId="1"/>
  </si>
  <si>
    <t>静岡　太郎（同グループ）</t>
    <rPh sb="0" eb="2">
      <t>シズオカ</t>
    </rPh>
    <rPh sb="3" eb="5">
      <t>タロウ</t>
    </rPh>
    <rPh sb="6" eb="7">
      <t>ドウ</t>
    </rPh>
    <phoneticPr fontId="1"/>
  </si>
  <si>
    <t>静岡　花子（同グループ）</t>
    <rPh sb="0" eb="2">
      <t>シズオカ</t>
    </rPh>
    <rPh sb="3" eb="5">
      <t>ハナコ</t>
    </rPh>
    <phoneticPr fontId="1"/>
  </si>
  <si>
    <t>26ボックス</t>
    <phoneticPr fontId="1"/>
  </si>
  <si>
    <t>座席は全席指定席になります。</t>
    <rPh sb="0" eb="2">
      <t>ザセキ</t>
    </rPh>
    <rPh sb="3" eb="5">
      <t>ゼンセキ</t>
    </rPh>
    <rPh sb="5" eb="7">
      <t>シテイ</t>
    </rPh>
    <rPh sb="7" eb="8">
      <t>セキ</t>
    </rPh>
    <phoneticPr fontId="1"/>
  </si>
  <si>
    <t>プレジャーボックス席は、１ボックス最大４名まで観覧が可能です。</t>
    <rPh sb="9" eb="10">
      <t>セキ</t>
    </rPh>
    <rPh sb="17" eb="19">
      <t>サイダイ</t>
    </rPh>
    <rPh sb="20" eb="21">
      <t>メイ</t>
    </rPh>
    <rPh sb="23" eb="25">
      <t>カンラン</t>
    </rPh>
    <rPh sb="26" eb="28">
      <t>カノウ</t>
    </rPh>
    <phoneticPr fontId="1"/>
  </si>
  <si>
    <t>大人1名につき2歳以下のこども1名まで膝上にて無料でご覧いただけます。</t>
    <rPh sb="27" eb="28">
      <t>ラン</t>
    </rPh>
    <phoneticPr fontId="1"/>
  </si>
  <si>
    <r>
      <t>★プレジャーボックス席は４名以内でお申し込みください。５名以上でお申込みの場合は</t>
    </r>
    <r>
      <rPr>
        <b/>
        <sz val="11"/>
        <color rgb="FFFF0000"/>
        <rFont val="ＭＳ Ｐゴシック"/>
        <family val="3"/>
        <charset val="128"/>
      </rPr>
      <t>「記入例」</t>
    </r>
    <r>
      <rPr>
        <b/>
        <sz val="11"/>
        <rFont val="ＭＳ Ｐゴシック"/>
        <family val="3"/>
        <charset val="128"/>
      </rPr>
      <t>をご確認下さい。</t>
    </r>
    <rPh sb="10" eb="11">
      <t>セキ</t>
    </rPh>
    <rPh sb="13" eb="14">
      <t>メイ</t>
    </rPh>
    <rPh sb="14" eb="16">
      <t>イナイ</t>
    </rPh>
    <rPh sb="18" eb="19">
      <t>モウ</t>
    </rPh>
    <rPh sb="20" eb="21">
      <t>コ</t>
    </rPh>
    <rPh sb="28" eb="29">
      <t>メイ</t>
    </rPh>
    <rPh sb="29" eb="31">
      <t>イジョウ</t>
    </rPh>
    <rPh sb="33" eb="35">
      <t>モウシコ</t>
    </rPh>
    <rPh sb="37" eb="39">
      <t>バアイ</t>
    </rPh>
    <rPh sb="41" eb="44">
      <t>キニュウレイ</t>
    </rPh>
    <rPh sb="47" eb="49">
      <t>カクニン</t>
    </rPh>
    <rPh sb="49" eb="50">
      <t>クダ</t>
    </rPh>
    <phoneticPr fontId="1"/>
  </si>
  <si>
    <t>座席番号の指定は出来ません。座席番号は先着順ではありません。当日抽選になります。</t>
    <rPh sb="14" eb="16">
      <t>ザセキ</t>
    </rPh>
    <rPh sb="16" eb="18">
      <t>バンゴウ</t>
    </rPh>
    <rPh sb="19" eb="22">
      <t>センチャクジュン</t>
    </rPh>
    <rPh sb="30" eb="32">
      <t>トウジツ</t>
    </rPh>
    <rPh sb="32" eb="34">
      <t>チュウセン</t>
    </rPh>
    <phoneticPr fontId="1"/>
  </si>
  <si>
    <t>★プレジャーボックス席は４名以内でお申し込みください。５名以上でお申込みの場合は記入例をご確認下さい。</t>
    <rPh sb="10" eb="11">
      <t>セキ</t>
    </rPh>
    <rPh sb="13" eb="14">
      <t>メイ</t>
    </rPh>
    <rPh sb="14" eb="16">
      <t>イナイ</t>
    </rPh>
    <rPh sb="18" eb="19">
      <t>モウ</t>
    </rPh>
    <rPh sb="20" eb="21">
      <t>コ</t>
    </rPh>
    <rPh sb="28" eb="29">
      <t>メイ</t>
    </rPh>
    <rPh sb="29" eb="31">
      <t>イジョウ</t>
    </rPh>
    <rPh sb="33" eb="35">
      <t>モウシコ</t>
    </rPh>
    <rPh sb="37" eb="39">
      <t>バアイ</t>
    </rPh>
    <rPh sb="40" eb="43">
      <t>キニュウレイ</t>
    </rPh>
    <rPh sb="45" eb="47">
      <t>カクニン</t>
    </rPh>
    <rPh sb="47" eb="48">
      <t>クダ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</si>
</sst>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1"/>
      <color theme="5"/>
      <name val="ＭＳ Ｐゴシック"/>
      <family val="3"/>
      <charset val="128"/>
    </font>
    <font>
      <b/>
      <sz val="11"/>
      <color rgb="FF0070C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theme="7"/>
      <name val="ＭＳ Ｐゴシック"/>
      <family val="3"/>
      <charset val="128"/>
    </font>
    <font>
      <sz val="11"/>
      <color theme="1"/>
      <name val="Meiryo UI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theme="8"/>
      </left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/>
      <top style="medium">
        <color theme="8"/>
      </top>
      <bottom style="thin">
        <color indexed="64"/>
      </bottom>
      <diagonal/>
    </border>
    <border>
      <left/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 style="medium">
        <color theme="8"/>
      </right>
      <top style="medium">
        <color theme="8"/>
      </top>
      <bottom style="thin">
        <color indexed="64"/>
      </bottom>
      <diagonal/>
    </border>
    <border>
      <left style="medium">
        <color theme="8"/>
      </left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/>
      <top style="thin">
        <color indexed="64"/>
      </top>
      <bottom style="medium">
        <color theme="8"/>
      </bottom>
      <diagonal/>
    </border>
    <border>
      <left/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 style="thin">
        <color indexed="64"/>
      </right>
      <top/>
      <bottom style="medium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 style="medium">
        <color theme="8"/>
      </right>
      <top/>
      <bottom style="medium">
        <color theme="8"/>
      </bottom>
      <diagonal/>
    </border>
  </borders>
  <cellStyleXfs count="4">
    <xf numFmtId="0" fontId="0" fillId="0" borderId="0"/>
    <xf numFmtId="38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5" fillId="0" borderId="0">
      <alignment vertical="center"/>
    </xf>
  </cellStyleXfs>
  <cellXfs count="80">
    <xf numFmtId="0" fontId="0" fillId="0" borderId="0" xfId="0"/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12" fillId="2" borderId="4" xfId="0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38" fontId="0" fillId="0" borderId="1" xfId="1" applyFont="1" applyBorder="1" applyAlignment="1" applyProtection="1">
      <alignment horizontal="center" vertical="center" shrinkToFit="1"/>
      <protection locked="0"/>
    </xf>
    <xf numFmtId="38" fontId="5" fillId="0" borderId="4" xfId="1" applyFont="1" applyBorder="1" applyAlignment="1" applyProtection="1">
      <alignment horizontal="center" vertical="center" shrinkToFit="1"/>
    </xf>
    <xf numFmtId="0" fontId="0" fillId="0" borderId="13" xfId="0" applyBorder="1" applyAlignment="1" applyProtection="1">
      <alignment horizontal="center" vertical="center" shrinkToFit="1"/>
      <protection locked="0"/>
    </xf>
    <xf numFmtId="0" fontId="3" fillId="3" borderId="5" xfId="0" applyFont="1" applyFill="1" applyBorder="1" applyAlignment="1" applyProtection="1">
      <alignment horizontal="center" vertical="center" shrinkToFit="1"/>
      <protection locked="0"/>
    </xf>
    <xf numFmtId="0" fontId="2" fillId="3" borderId="1" xfId="0" applyFont="1" applyFill="1" applyBorder="1" applyAlignment="1" applyProtection="1">
      <alignment horizontal="center" vertical="center" shrinkToFit="1"/>
      <protection locked="0"/>
    </xf>
    <xf numFmtId="0" fontId="12" fillId="2" borderId="3" xfId="0" applyFont="1" applyFill="1" applyBorder="1" applyAlignment="1" applyProtection="1">
      <alignment horizontal="center" wrapText="1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2" fillId="0" borderId="14" xfId="0" applyFont="1" applyBorder="1" applyAlignment="1" applyProtection="1">
      <alignment horizontal="center" vertical="center" shrinkToFit="1"/>
      <protection locked="0"/>
    </xf>
    <xf numFmtId="38" fontId="5" fillId="0" borderId="14" xfId="1" applyFont="1" applyBorder="1" applyAlignment="1" applyProtection="1">
      <alignment horizontal="center" vertical="center" shrinkToFit="1"/>
    </xf>
    <xf numFmtId="0" fontId="0" fillId="4" borderId="16" xfId="0" applyFill="1" applyBorder="1" applyAlignment="1" applyProtection="1">
      <alignment horizontal="center" vertical="center" shrinkToFit="1"/>
      <protection locked="0"/>
    </xf>
    <xf numFmtId="0" fontId="0" fillId="4" borderId="19" xfId="0" applyFill="1" applyBorder="1" applyAlignment="1" applyProtection="1">
      <alignment horizontal="center" vertical="center" shrinkToFit="1"/>
      <protection locked="0"/>
    </xf>
    <xf numFmtId="0" fontId="2" fillId="4" borderId="19" xfId="0" applyFont="1" applyFill="1" applyBorder="1" applyAlignment="1" applyProtection="1">
      <alignment horizontal="center" vertical="center" shrinkToFit="1"/>
      <protection locked="0"/>
    </xf>
    <xf numFmtId="38" fontId="5" fillId="4" borderId="20" xfId="1" applyFont="1" applyFill="1" applyBorder="1" applyAlignment="1" applyProtection="1">
      <alignment horizontal="center" vertical="center" shrinkToFit="1"/>
    </xf>
    <xf numFmtId="0" fontId="0" fillId="4" borderId="21" xfId="0" applyFill="1" applyBorder="1" applyAlignment="1" applyProtection="1">
      <alignment horizontal="center" vertical="center" shrinkToFit="1"/>
      <protection locked="0"/>
    </xf>
    <xf numFmtId="0" fontId="0" fillId="4" borderId="24" xfId="0" applyFill="1" applyBorder="1" applyAlignment="1" applyProtection="1">
      <alignment horizontal="center" vertical="center" shrinkToFit="1"/>
      <protection locked="0"/>
    </xf>
    <xf numFmtId="0" fontId="2" fillId="4" borderId="25" xfId="0" applyFont="1" applyFill="1" applyBorder="1" applyAlignment="1" applyProtection="1">
      <alignment horizontal="center" vertical="center" shrinkToFit="1"/>
      <protection locked="0"/>
    </xf>
    <xf numFmtId="38" fontId="5" fillId="4" borderId="26" xfId="1" applyFont="1" applyFill="1" applyBorder="1" applyAlignment="1" applyProtection="1">
      <alignment horizontal="center" vertical="center" shrinkToFit="1"/>
    </xf>
    <xf numFmtId="38" fontId="5" fillId="0" borderId="4" xfId="1" applyFont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left" vertical="center" shrinkToFit="1"/>
      <protection locked="0"/>
    </xf>
    <xf numFmtId="0" fontId="2" fillId="0" borderId="0" xfId="0" applyFont="1" applyAlignment="1" applyProtection="1">
      <alignment horizontal="left" vertical="center" shrinkToFi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38" fontId="0" fillId="0" borderId="5" xfId="1" applyFont="1" applyBorder="1" applyAlignment="1" applyProtection="1">
      <alignment horizontal="center" vertical="center" shrinkToFit="1"/>
      <protection locked="0"/>
    </xf>
    <xf numFmtId="38" fontId="0" fillId="0" borderId="6" xfId="1" applyFont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11" xfId="0" applyBorder="1" applyAlignment="1" applyProtection="1">
      <alignment horizontal="center" vertical="center" shrinkToFit="1"/>
      <protection locked="0"/>
    </xf>
    <xf numFmtId="0" fontId="14" fillId="0" borderId="0" xfId="0" applyFont="1" applyAlignment="1" applyProtection="1">
      <alignment horizontal="center" vertical="center" shrinkToFi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center" vertical="center" shrinkToFit="1"/>
      <protection locked="0"/>
    </xf>
    <xf numFmtId="0" fontId="12" fillId="2" borderId="4" xfId="0" applyFont="1" applyFill="1" applyBorder="1" applyAlignment="1" applyProtection="1">
      <alignment horizontal="center" vertical="center" shrinkToFit="1"/>
      <protection locked="0"/>
    </xf>
    <xf numFmtId="0" fontId="12" fillId="2" borderId="9" xfId="0" applyFont="1" applyFill="1" applyBorder="1" applyAlignment="1" applyProtection="1">
      <alignment horizontal="center" vertical="center" shrinkToFit="1"/>
      <protection locked="0"/>
    </xf>
    <xf numFmtId="0" fontId="12" fillId="2" borderId="10" xfId="0" applyFont="1" applyFill="1" applyBorder="1" applyAlignment="1" applyProtection="1">
      <alignment horizontal="center" vertical="center" shrinkToFit="1"/>
      <protection locked="0"/>
    </xf>
    <xf numFmtId="0" fontId="12" fillId="2" borderId="12" xfId="0" applyFont="1" applyFill="1" applyBorder="1" applyAlignment="1" applyProtection="1">
      <alignment horizontal="center" vertical="center" shrinkToFit="1"/>
      <protection locked="0"/>
    </xf>
    <xf numFmtId="0" fontId="12" fillId="2" borderId="11" xfId="0" applyFont="1" applyFill="1" applyBorder="1" applyAlignment="1" applyProtection="1">
      <alignment horizontal="center" vertical="center" shrinkToFit="1"/>
      <protection locked="0"/>
    </xf>
    <xf numFmtId="0" fontId="12" fillId="2" borderId="3" xfId="0" applyFont="1" applyFill="1" applyBorder="1" applyAlignment="1" applyProtection="1">
      <alignment horizontal="center" vertical="center" wrapText="1" shrinkToFit="1"/>
      <protection locked="0"/>
    </xf>
    <xf numFmtId="0" fontId="12" fillId="2" borderId="4" xfId="0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0" fontId="0" fillId="0" borderId="15" xfId="0" applyBorder="1" applyAlignment="1" applyProtection="1">
      <alignment horizontal="center" vertical="center" shrinkToFit="1"/>
      <protection locked="0"/>
    </xf>
    <xf numFmtId="0" fontId="0" fillId="4" borderId="17" xfId="0" applyFill="1" applyBorder="1" applyAlignment="1" applyProtection="1">
      <alignment horizontal="center" vertical="center" shrinkToFit="1"/>
      <protection locked="0"/>
    </xf>
    <xf numFmtId="0" fontId="0" fillId="4" borderId="18" xfId="0" applyFill="1" applyBorder="1" applyAlignment="1" applyProtection="1">
      <alignment horizontal="center" vertical="center" shrinkToFit="1"/>
      <protection locked="0"/>
    </xf>
    <xf numFmtId="0" fontId="0" fillId="4" borderId="22" xfId="0" applyFill="1" applyBorder="1" applyAlignment="1" applyProtection="1">
      <alignment horizontal="center" vertical="center" shrinkToFit="1"/>
      <protection locked="0"/>
    </xf>
    <xf numFmtId="0" fontId="0" fillId="4" borderId="23" xfId="0" applyFill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9" fillId="0" borderId="0" xfId="2" applyBorder="1" applyAlignment="1" applyProtection="1">
      <alignment horizontal="center" vertical="center" shrinkToFit="1"/>
      <protection locked="0"/>
    </xf>
    <xf numFmtId="0" fontId="8" fillId="0" borderId="2" xfId="2" applyFont="1" applyBorder="1" applyAlignment="1" applyProtection="1">
      <alignment horizontal="center" vertical="center" shrinkToFit="1"/>
      <protection locked="0"/>
    </xf>
    <xf numFmtId="0" fontId="8" fillId="0" borderId="0" xfId="2" applyFont="1" applyBorder="1" applyAlignment="1" applyProtection="1">
      <alignment horizontal="center" vertical="center" shrinkToFit="1"/>
      <protection locked="0"/>
    </xf>
    <xf numFmtId="0" fontId="0" fillId="3" borderId="5" xfId="0" applyFill="1" applyBorder="1" applyAlignment="1" applyProtection="1">
      <alignment horizontal="center" vertical="center" shrinkToFit="1"/>
      <protection locked="0"/>
    </xf>
    <xf numFmtId="0" fontId="0" fillId="3" borderId="7" xfId="0" applyFill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0" borderId="7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3" fillId="0" borderId="4" xfId="0" applyFont="1" applyBorder="1" applyAlignment="1" applyProtection="1">
      <alignment horizontal="center" vertical="center" shrinkToFit="1"/>
      <protection locked="0"/>
    </xf>
    <xf numFmtId="0" fontId="0" fillId="3" borderId="9" xfId="0" applyFill="1" applyBorder="1" applyAlignment="1" applyProtection="1">
      <alignment horizontal="center" vertical="center" shrinkToFit="1"/>
      <protection locked="0"/>
    </xf>
    <xf numFmtId="0" fontId="0" fillId="3" borderId="8" xfId="0" applyFill="1" applyBorder="1" applyAlignment="1" applyProtection="1">
      <alignment horizontal="center" vertical="center" shrinkToFit="1"/>
      <protection locked="0"/>
    </xf>
    <xf numFmtId="0" fontId="0" fillId="3" borderId="12" xfId="0" applyFill="1" applyBorder="1" applyAlignment="1" applyProtection="1">
      <alignment horizontal="center" vertical="center" shrinkToFit="1"/>
      <protection locked="0"/>
    </xf>
    <xf numFmtId="0" fontId="0" fillId="3" borderId="2" xfId="0" applyFill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</cellXfs>
  <cellStyles count="4">
    <cellStyle name="ハイパーリンク" xfId="2" builtinId="8"/>
    <cellStyle name="桁区切り" xfId="1" builtinId="6"/>
    <cellStyle name="標準" xfId="0" builtinId="0"/>
    <cellStyle name="標準 4" xfId="3" xr:uid="{E84F4ACA-02FA-4D05-9991-F5130910296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152400</xdr:rowOff>
    </xdr:from>
    <xdr:to>
      <xdr:col>3</xdr:col>
      <xdr:colOff>838200</xdr:colOff>
      <xdr:row>7</xdr:row>
      <xdr:rowOff>123825</xdr:rowOff>
    </xdr:to>
    <xdr:sp macro="" textlink="">
      <xdr:nvSpPr>
        <xdr:cNvPr id="2" name="吹き出し: 線 1">
          <a:extLst>
            <a:ext uri="{FF2B5EF4-FFF2-40B4-BE49-F238E27FC236}">
              <a16:creationId xmlns:a16="http://schemas.microsoft.com/office/drawing/2014/main" id="{B396B166-3DB6-4936-AA15-F67BA3A05FDA}"/>
            </a:ext>
          </a:extLst>
        </xdr:cNvPr>
        <xdr:cNvSpPr/>
      </xdr:nvSpPr>
      <xdr:spPr>
        <a:xfrm>
          <a:off x="209550" y="1600200"/>
          <a:ext cx="3048000" cy="704850"/>
        </a:xfrm>
        <a:prstGeom prst="borderCallout1">
          <a:avLst>
            <a:gd name="adj1" fmla="val 108001"/>
            <a:gd name="adj2" fmla="val 25339"/>
            <a:gd name="adj3" fmla="val 345275"/>
            <a:gd name="adj4" fmla="val 24775"/>
          </a:avLst>
        </a:prstGeom>
        <a:ln>
          <a:solidFill>
            <a:srgbClr val="FF0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代表者のお名前をフルネームでお願いします。</a:t>
          </a:r>
          <a:endParaRPr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代表者は、組合員である事が条件です。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また、こども様のみのご参加もできません。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kumimoji="1" lang="ja-JP" altLang="en-US" sz="1100"/>
        </a:p>
      </xdr:txBody>
    </xdr:sp>
    <xdr:clientData/>
  </xdr:twoCellAnchor>
  <xdr:twoCellAnchor>
    <xdr:from>
      <xdr:col>2</xdr:col>
      <xdr:colOff>371475</xdr:colOff>
      <xdr:row>8</xdr:row>
      <xdr:rowOff>38100</xdr:rowOff>
    </xdr:from>
    <xdr:to>
      <xdr:col>4</xdr:col>
      <xdr:colOff>923925</xdr:colOff>
      <xdr:row>10</xdr:row>
      <xdr:rowOff>190500</xdr:rowOff>
    </xdr:to>
    <xdr:sp macro="" textlink="">
      <xdr:nvSpPr>
        <xdr:cNvPr id="3" name="吹き出し: 線 2">
          <a:extLst>
            <a:ext uri="{FF2B5EF4-FFF2-40B4-BE49-F238E27FC236}">
              <a16:creationId xmlns:a16="http://schemas.microsoft.com/office/drawing/2014/main" id="{7EE90375-1E56-4BDA-B898-46E097B8EEDD}"/>
            </a:ext>
          </a:extLst>
        </xdr:cNvPr>
        <xdr:cNvSpPr/>
      </xdr:nvSpPr>
      <xdr:spPr>
        <a:xfrm>
          <a:off x="1466850" y="2533650"/>
          <a:ext cx="3038475" cy="647700"/>
        </a:xfrm>
        <a:prstGeom prst="borderCallout1">
          <a:avLst>
            <a:gd name="adj1" fmla="val 104225"/>
            <a:gd name="adj2" fmla="val 20719"/>
            <a:gd name="adj3" fmla="val 234870"/>
            <a:gd name="adj4" fmla="val 38036"/>
          </a:avLst>
        </a:prstGeom>
        <a:ln>
          <a:solidFill>
            <a:srgbClr val="FF0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座席をプルダウンよりお選びください。</a:t>
          </a:r>
          <a:endParaRPr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/>
            <a:t>座席により料金が異なります。</a:t>
          </a:r>
          <a:endParaRPr kumimoji="1" lang="en-US" altLang="ja-JP" sz="1100"/>
        </a:p>
        <a:p>
          <a:pPr rtl="0"/>
          <a:r>
            <a:rPr kumimoji="1" lang="ja-JP" altLang="en-US" sz="1100"/>
            <a:t>募集要項をご覧ください。</a:t>
          </a:r>
        </a:p>
      </xdr:txBody>
    </xdr:sp>
    <xdr:clientData/>
  </xdr:twoCellAnchor>
  <xdr:twoCellAnchor>
    <xdr:from>
      <xdr:col>6</xdr:col>
      <xdr:colOff>809625</xdr:colOff>
      <xdr:row>10</xdr:row>
      <xdr:rowOff>47625</xdr:rowOff>
    </xdr:from>
    <xdr:to>
      <xdr:col>9</xdr:col>
      <xdr:colOff>581025</xdr:colOff>
      <xdr:row>11</xdr:row>
      <xdr:rowOff>171450</xdr:rowOff>
    </xdr:to>
    <xdr:sp macro="" textlink="">
      <xdr:nvSpPr>
        <xdr:cNvPr id="4" name="吹き出し: 線 3">
          <a:extLst>
            <a:ext uri="{FF2B5EF4-FFF2-40B4-BE49-F238E27FC236}">
              <a16:creationId xmlns:a16="http://schemas.microsoft.com/office/drawing/2014/main" id="{DC5AC541-3246-42FE-95D4-85FBC4A469D4}"/>
            </a:ext>
          </a:extLst>
        </xdr:cNvPr>
        <xdr:cNvSpPr/>
      </xdr:nvSpPr>
      <xdr:spPr>
        <a:xfrm>
          <a:off x="6715125" y="2790825"/>
          <a:ext cx="3057525" cy="371475"/>
        </a:xfrm>
        <a:prstGeom prst="borderCallout1">
          <a:avLst>
            <a:gd name="adj1" fmla="val 17460"/>
            <a:gd name="adj2" fmla="val -911"/>
            <a:gd name="adj3" fmla="val 272667"/>
            <a:gd name="adj4" fmla="val -66007"/>
          </a:avLst>
        </a:prstGeom>
        <a:ln>
          <a:solidFill>
            <a:srgbClr val="FFC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>
              <a:solidFill>
                <a:sysClr val="windowText" lastClr="000000"/>
              </a:solidFill>
              <a:effectLst/>
            </a:rPr>
            <a:t>こどもの年齢区分などご確認をお願いします。</a:t>
          </a:r>
          <a:endParaRPr lang="ja-JP" altLang="ja-JP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7</xdr:col>
      <xdr:colOff>390525</xdr:colOff>
      <xdr:row>2</xdr:row>
      <xdr:rowOff>180975</xdr:rowOff>
    </xdr:from>
    <xdr:to>
      <xdr:col>9</xdr:col>
      <xdr:colOff>809625</xdr:colOff>
      <xdr:row>4</xdr:row>
      <xdr:rowOff>19050</xdr:rowOff>
    </xdr:to>
    <xdr:sp macro="" textlink="">
      <xdr:nvSpPr>
        <xdr:cNvPr id="5" name="吹き出し: 線 4">
          <a:extLst>
            <a:ext uri="{FF2B5EF4-FFF2-40B4-BE49-F238E27FC236}">
              <a16:creationId xmlns:a16="http://schemas.microsoft.com/office/drawing/2014/main" id="{1B3D16B8-0110-4E4F-AE12-2797EE41D573}"/>
            </a:ext>
          </a:extLst>
        </xdr:cNvPr>
        <xdr:cNvSpPr/>
      </xdr:nvSpPr>
      <xdr:spPr>
        <a:xfrm>
          <a:off x="7629525" y="704850"/>
          <a:ext cx="2371725" cy="352425"/>
        </a:xfrm>
        <a:prstGeom prst="borderCallout1">
          <a:avLst>
            <a:gd name="adj1" fmla="val 17460"/>
            <a:gd name="adj2" fmla="val -911"/>
            <a:gd name="adj3" fmla="val 111710"/>
            <a:gd name="adj4" fmla="val -29224"/>
          </a:avLst>
        </a:prstGeom>
        <a:ln>
          <a:solidFill>
            <a:srgbClr val="FF0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地協をプルダウンよりお選びください</a:t>
          </a:r>
        </a:p>
      </xdr:txBody>
    </xdr:sp>
    <xdr:clientData/>
  </xdr:twoCellAnchor>
  <xdr:twoCellAnchor>
    <xdr:from>
      <xdr:col>1</xdr:col>
      <xdr:colOff>647699</xdr:colOff>
      <xdr:row>20</xdr:row>
      <xdr:rowOff>76200</xdr:rowOff>
    </xdr:from>
    <xdr:to>
      <xdr:col>6</xdr:col>
      <xdr:colOff>228600</xdr:colOff>
      <xdr:row>22</xdr:row>
      <xdr:rowOff>247650</xdr:rowOff>
    </xdr:to>
    <xdr:sp macro="" textlink="">
      <xdr:nvSpPr>
        <xdr:cNvPr id="6" name="吹き出し: 線 5">
          <a:extLst>
            <a:ext uri="{FF2B5EF4-FFF2-40B4-BE49-F238E27FC236}">
              <a16:creationId xmlns:a16="http://schemas.microsoft.com/office/drawing/2014/main" id="{3831BCF3-8237-4EBF-99DC-0421E757130A}"/>
            </a:ext>
          </a:extLst>
        </xdr:cNvPr>
        <xdr:cNvSpPr/>
      </xdr:nvSpPr>
      <xdr:spPr>
        <a:xfrm>
          <a:off x="1057274" y="5676900"/>
          <a:ext cx="5076826" cy="723900"/>
        </a:xfrm>
        <a:prstGeom prst="borderCallout1">
          <a:avLst>
            <a:gd name="adj1" fmla="val -2055"/>
            <a:gd name="adj2" fmla="val 42048"/>
            <a:gd name="adj3" fmla="val -116644"/>
            <a:gd name="adj4" fmla="val 42067"/>
          </a:avLst>
        </a:prstGeom>
        <a:ln>
          <a:solidFill>
            <a:srgbClr val="0070C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プレジャーボックス席を</a:t>
          </a:r>
          <a:r>
            <a:rPr lang="en-US" altLang="ja-JP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名以上でお申し込みの場合、</a:t>
          </a:r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２段で記入をお願いします。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５名以上の人数で入力しますと料金に「ＮＧ」表示されます。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また、同じグループと解るように表記もお願いします。</a:t>
          </a:r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161925</xdr:colOff>
      <xdr:row>3</xdr:row>
      <xdr:rowOff>19050</xdr:rowOff>
    </xdr:from>
    <xdr:to>
      <xdr:col>12</xdr:col>
      <xdr:colOff>463550</xdr:colOff>
      <xdr:row>17</xdr:row>
      <xdr:rowOff>142875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A2E4226B-D8C0-C395-303B-A8BBC6E92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925" y="800100"/>
          <a:ext cx="5435600" cy="4076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ut@union-travel.co.jp" TargetMode="External"/><Relationship Id="rId1" Type="http://schemas.openxmlformats.org/officeDocument/2006/relationships/hyperlink" Target="mailto:&#30003;&#36796;&#12450;&#12489;&#12524;&#12473;sut@union-travel.co.jp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sut@union-travel.co.jp" TargetMode="External"/><Relationship Id="rId1" Type="http://schemas.openxmlformats.org/officeDocument/2006/relationships/hyperlink" Target="mailto:&#30003;&#36796;&#12450;&#12489;&#12524;&#12473;sut@union-travel.co.jp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5CE5C-ECF8-4757-B7EA-1E3D19264EB7}">
  <sheetPr>
    <tabColor theme="3"/>
  </sheetPr>
  <dimension ref="A1:L64"/>
  <sheetViews>
    <sheetView showZeros="0" showOutlineSymbols="0" workbookViewId="0">
      <selection activeCell="I23" sqref="I23"/>
    </sheetView>
  </sheetViews>
  <sheetFormatPr defaultColWidth="20.375" defaultRowHeight="13.5"/>
  <cols>
    <col min="1" max="1" width="5.375" style="5" customWidth="1"/>
    <col min="2" max="2" width="9" style="5" customWidth="1"/>
    <col min="3" max="3" width="17.375" style="5" customWidth="1"/>
    <col min="4" max="6" width="15.25" style="5" customWidth="1"/>
    <col min="7" max="7" width="17.5" style="5" customWidth="1"/>
    <col min="8" max="8" width="20.375" style="5"/>
    <col min="9" max="9" width="12.875" style="5" customWidth="1"/>
    <col min="10" max="11" width="12.75" style="5" customWidth="1"/>
    <col min="12" max="12" width="17.375" style="5" customWidth="1"/>
    <col min="13" max="16384" width="20.375" style="5"/>
  </cols>
  <sheetData>
    <row r="1" spans="1:12" ht="21" customHeight="1">
      <c r="A1" s="60" t="s">
        <v>5</v>
      </c>
      <c r="B1" s="60"/>
      <c r="C1" s="60"/>
      <c r="D1" s="60"/>
      <c r="E1" s="60"/>
      <c r="F1" s="60"/>
      <c r="G1" s="60"/>
    </row>
    <row r="2" spans="1:12" ht="20.25" customHeight="1">
      <c r="A2" s="61" t="s">
        <v>23</v>
      </c>
      <c r="B2" s="61"/>
      <c r="C2" s="61"/>
      <c r="D2" s="61"/>
      <c r="E2" s="61"/>
      <c r="F2" s="61"/>
      <c r="G2" s="61"/>
    </row>
    <row r="3" spans="1:12" ht="20.25" customHeight="1">
      <c r="A3" s="62" t="s">
        <v>9</v>
      </c>
      <c r="B3" s="62"/>
      <c r="C3" s="62"/>
      <c r="D3" s="62"/>
      <c r="E3" s="62"/>
      <c r="F3" s="62"/>
      <c r="G3" s="62"/>
    </row>
    <row r="4" spans="1:12" ht="20.25" customHeight="1">
      <c r="A4" s="63" t="s">
        <v>17</v>
      </c>
      <c r="B4" s="63"/>
      <c r="C4" s="63"/>
      <c r="D4" s="63"/>
      <c r="E4" s="63"/>
      <c r="F4" s="63"/>
      <c r="G4" s="64"/>
    </row>
    <row r="5" spans="1:12" ht="32.25" customHeight="1">
      <c r="A5" s="65" t="s">
        <v>10</v>
      </c>
      <c r="B5" s="66"/>
      <c r="C5" s="67" t="s">
        <v>30</v>
      </c>
      <c r="D5" s="68"/>
      <c r="E5" s="69"/>
      <c r="F5" s="12" t="s">
        <v>11</v>
      </c>
      <c r="G5" s="2" t="s">
        <v>26</v>
      </c>
    </row>
    <row r="6" spans="1:12" ht="33" customHeight="1">
      <c r="A6" s="65" t="s">
        <v>0</v>
      </c>
      <c r="B6" s="66"/>
      <c r="C6" s="70" t="s">
        <v>6</v>
      </c>
      <c r="D6" s="70"/>
      <c r="E6" s="70"/>
      <c r="F6" s="70"/>
      <c r="G6" s="71"/>
    </row>
    <row r="7" spans="1:12" ht="24.75" customHeight="1">
      <c r="A7" s="72" t="s">
        <v>1</v>
      </c>
      <c r="B7" s="73"/>
      <c r="C7" s="13" t="s">
        <v>3</v>
      </c>
      <c r="D7" s="76" t="s">
        <v>32</v>
      </c>
      <c r="E7" s="76"/>
      <c r="F7" s="76"/>
      <c r="G7" s="76"/>
    </row>
    <row r="8" spans="1:12" ht="24.75" customHeight="1">
      <c r="A8" s="74"/>
      <c r="B8" s="75"/>
      <c r="C8" s="13" t="s">
        <v>4</v>
      </c>
      <c r="D8" s="76" t="s">
        <v>33</v>
      </c>
      <c r="E8" s="76"/>
      <c r="F8" s="76"/>
      <c r="G8" s="76"/>
    </row>
    <row r="9" spans="1:12" ht="19.5" customHeight="1">
      <c r="A9" s="77" t="s">
        <v>34</v>
      </c>
      <c r="B9" s="77"/>
      <c r="C9" s="77"/>
      <c r="D9" s="77"/>
      <c r="E9" s="77"/>
      <c r="F9" s="77"/>
      <c r="G9" s="77"/>
    </row>
    <row r="10" spans="1:12" ht="19.5" customHeight="1">
      <c r="A10" s="58" t="s">
        <v>16</v>
      </c>
      <c r="B10" s="59"/>
      <c r="C10" s="59"/>
      <c r="D10" s="59"/>
      <c r="E10" s="59"/>
      <c r="F10" s="59"/>
      <c r="G10" s="59"/>
    </row>
    <row r="11" spans="1:12" ht="19.5" customHeight="1">
      <c r="A11" s="39" t="s">
        <v>48</v>
      </c>
      <c r="B11" s="39"/>
      <c r="C11" s="39"/>
      <c r="D11" s="39"/>
      <c r="E11" s="39"/>
      <c r="F11" s="39"/>
      <c r="G11" s="39"/>
    </row>
    <row r="12" spans="1:12" ht="19.5" customHeight="1">
      <c r="A12" s="40" t="s">
        <v>45</v>
      </c>
      <c r="B12" s="40"/>
      <c r="C12" s="40"/>
      <c r="D12" s="40"/>
      <c r="E12" s="40"/>
      <c r="F12" s="40"/>
      <c r="G12" s="40"/>
    </row>
    <row r="13" spans="1:12" ht="18" customHeight="1">
      <c r="A13" s="41" t="s">
        <v>2</v>
      </c>
      <c r="B13" s="43" t="s">
        <v>15</v>
      </c>
      <c r="C13" s="44"/>
      <c r="D13" s="41" t="s">
        <v>12</v>
      </c>
      <c r="E13" s="47" t="s">
        <v>13</v>
      </c>
      <c r="F13" s="14" t="s">
        <v>18</v>
      </c>
      <c r="G13" s="47" t="s">
        <v>14</v>
      </c>
      <c r="I13" s="50" t="s">
        <v>12</v>
      </c>
      <c r="J13" s="49" t="s">
        <v>14</v>
      </c>
      <c r="K13" s="49"/>
      <c r="L13" s="50" t="s">
        <v>20</v>
      </c>
    </row>
    <row r="14" spans="1:12" ht="18" customHeight="1">
      <c r="A14" s="42"/>
      <c r="B14" s="45"/>
      <c r="C14" s="46"/>
      <c r="D14" s="42"/>
      <c r="E14" s="48"/>
      <c r="F14" s="4" t="s">
        <v>19</v>
      </c>
      <c r="G14" s="48"/>
      <c r="I14" s="51"/>
      <c r="J14" s="7" t="s">
        <v>13</v>
      </c>
      <c r="K14" s="7" t="s">
        <v>18</v>
      </c>
      <c r="L14" s="51"/>
    </row>
    <row r="15" spans="1:12" ht="21.75" customHeight="1" thickBot="1">
      <c r="A15" s="15">
        <v>1</v>
      </c>
      <c r="B15" s="52" t="s">
        <v>31</v>
      </c>
      <c r="C15" s="53"/>
      <c r="D15" s="15" t="s">
        <v>35</v>
      </c>
      <c r="E15" s="6">
        <v>1</v>
      </c>
      <c r="F15" s="16">
        <v>1</v>
      </c>
      <c r="G15" s="17" cm="1">
        <f t="array" ref="G15">IFERROR(_xlfn.IFS(D15="ＳＳ",(E15*3000)+(F15*2000),D15="Ｓ",(E15*2500)+(F15*1400),D15="Ａ",(E15*2000)+(F15*1000),D15="Ｂ",(E15*1400)+(F15*500),D15="プレジャーボックス",(IF(E15+F15&gt;4,"ＮＧ",12000))),"")</f>
        <v>5000</v>
      </c>
      <c r="I15" s="7" t="s">
        <v>36</v>
      </c>
      <c r="J15" s="9">
        <v>3000</v>
      </c>
      <c r="K15" s="9">
        <v>2000</v>
      </c>
      <c r="L15" s="7">
        <v>342</v>
      </c>
    </row>
    <row r="16" spans="1:12" ht="21.75" customHeight="1">
      <c r="A16" s="18">
        <v>2</v>
      </c>
      <c r="B16" s="54" t="s">
        <v>40</v>
      </c>
      <c r="C16" s="55"/>
      <c r="D16" s="19" t="s">
        <v>38</v>
      </c>
      <c r="E16" s="20">
        <v>2</v>
      </c>
      <c r="F16" s="20">
        <v>1</v>
      </c>
      <c r="G16" s="21" cm="1">
        <f t="array" ref="G16">IFERROR(_xlfn.IFS(D16="ＳＳ",(E16*3000)+(F16*2000),D16="Ｓ",(E16*2500)+(F16*1400),D16="Ａ",(E16*2000)+(F16*1000),D16="Ｂ",(E16*1400)+(F16*500),D16="プレジャーボックス",(IF(E16+F16&gt;4,"ＮＧ",12000))),"")</f>
        <v>12000</v>
      </c>
      <c r="I16" s="7" t="s">
        <v>37</v>
      </c>
      <c r="J16" s="9">
        <v>2500</v>
      </c>
      <c r="K16" s="9">
        <v>1500</v>
      </c>
      <c r="L16" s="7">
        <v>460</v>
      </c>
    </row>
    <row r="17" spans="1:12" ht="21.75" customHeight="1" thickBot="1">
      <c r="A17" s="22">
        <v>3</v>
      </c>
      <c r="B17" s="56" t="s">
        <v>41</v>
      </c>
      <c r="C17" s="57"/>
      <c r="D17" s="23" t="s">
        <v>38</v>
      </c>
      <c r="E17" s="24">
        <v>1</v>
      </c>
      <c r="F17" s="24">
        <v>1</v>
      </c>
      <c r="G17" s="25" cm="1">
        <f t="array" ref="G17">IFERROR(_xlfn.IFS(D17="ＳＳ",(E17*3000)+(F17*2000),D17="Ｓ",(E17*2500)+(F17*1400),D17="Ａ",(E17*2000)+(F17*1000),D17="Ｂ",(E17*1400)+(F17*500),D17="プレジャーボックス",(IF(E17+F17&gt;4,"ＮＧ",12000))),"")</f>
        <v>12000</v>
      </c>
      <c r="I17" s="7" t="s">
        <v>7</v>
      </c>
      <c r="J17" s="9">
        <v>2000</v>
      </c>
      <c r="K17" s="9">
        <v>1000</v>
      </c>
      <c r="L17" s="7">
        <v>162</v>
      </c>
    </row>
    <row r="18" spans="1:12" ht="21.75" customHeight="1">
      <c r="A18" s="8">
        <v>4</v>
      </c>
      <c r="B18" s="37"/>
      <c r="C18" s="38"/>
      <c r="D18" s="8"/>
      <c r="E18" s="3"/>
      <c r="F18" s="3"/>
      <c r="G18" s="10" t="str" cm="1">
        <f t="array" ref="G18">IFERROR(_xlfn.IFS(D18="ＳＳ",(E18*3000)+(F18*2000),D18="Ｓ",(E18*2500)+(F18*1400),D18="Ａ",(E18*2000)+(F18*1000),D18="Ｂ",(E18*1400)+(F18*500),D18="プレジャーボックス",(IF(E18+F18&gt;4,"ＮＧ",12000))),"")</f>
        <v/>
      </c>
      <c r="I18" s="7" t="s">
        <v>8</v>
      </c>
      <c r="J18" s="9">
        <v>1500</v>
      </c>
      <c r="K18" s="9">
        <v>500</v>
      </c>
      <c r="L18" s="7">
        <v>108</v>
      </c>
    </row>
    <row r="19" spans="1:12" ht="21.75" customHeight="1">
      <c r="A19" s="7">
        <v>5</v>
      </c>
      <c r="B19" s="33"/>
      <c r="C19" s="34"/>
      <c r="D19" s="8"/>
      <c r="E19" s="1"/>
      <c r="F19" s="1"/>
      <c r="G19" s="10" t="str" cm="1">
        <f t="array" ref="G19">IFERROR(_xlfn.IFS(D19="ＳＳ",(E19*3000)+(F19*2000),D19="Ｓ",(E19*2500)+(F19*1400),D19="Ａ",(E19*2000)+(F19*1000),D19="Ｂ",(E19*1400)+(F19*500),D19="プレジャーボックス",(IF(E19+F19&gt;4,"ＮＧ",12000))),"")</f>
        <v/>
      </c>
      <c r="I19" s="7" t="s">
        <v>39</v>
      </c>
      <c r="J19" s="35">
        <v>12000</v>
      </c>
      <c r="K19" s="36"/>
      <c r="L19" s="7" t="s">
        <v>42</v>
      </c>
    </row>
    <row r="20" spans="1:12" ht="21.75" customHeight="1">
      <c r="A20" s="7">
        <v>6</v>
      </c>
      <c r="B20" s="33"/>
      <c r="C20" s="34"/>
      <c r="D20" s="8"/>
      <c r="E20" s="1"/>
      <c r="F20" s="1"/>
      <c r="G20" s="10" t="str" cm="1">
        <f t="array" ref="G20">IFERROR(_xlfn.IFS(D20="ＳＳ",(E20*3000)+(F20*2000),D20="Ｓ",(E20*2500)+(F20*1400),D20="Ａ",(E20*2000)+(F20*1000),D20="Ｂ",(E20*1400)+(F20*500),D20="プレジャーボックス",(IF(E20+F20&gt;4,"ＮＧ",12000))),"")</f>
        <v/>
      </c>
      <c r="I20" s="29" t="s">
        <v>44</v>
      </c>
      <c r="J20" s="28"/>
      <c r="K20" s="28"/>
      <c r="L20" s="28"/>
    </row>
    <row r="21" spans="1:12" ht="21.75" customHeight="1">
      <c r="A21" s="7">
        <v>7</v>
      </c>
      <c r="B21" s="33"/>
      <c r="C21" s="34"/>
      <c r="D21" s="8"/>
      <c r="E21" s="1"/>
      <c r="F21" s="1"/>
      <c r="G21" s="10" t="str" cm="1">
        <f t="array" ref="G21">IFERROR(_xlfn.IFS(D21="ＳＳ",(E21*3000)+(F21*2000),D21="Ｓ",(E21*2500)+(F21*1400),D21="Ａ",(E21*2000)+(F21*1000),D21="Ｂ",(E21*1400)+(F21*500),D21="プレジャーボックス",(IF(E21+F21&gt;4,"ＮＧ",12000))),"")</f>
        <v/>
      </c>
      <c r="I21" s="29" t="s">
        <v>43</v>
      </c>
      <c r="J21" s="28"/>
      <c r="K21" s="28"/>
      <c r="L21" s="28"/>
    </row>
    <row r="22" spans="1:12" ht="21.75" customHeight="1">
      <c r="A22" s="7">
        <v>8</v>
      </c>
      <c r="B22" s="33"/>
      <c r="C22" s="34"/>
      <c r="D22" s="8"/>
      <c r="E22" s="1"/>
      <c r="F22" s="1"/>
      <c r="G22" s="10" t="str" cm="1">
        <f t="array" ref="G22">IFERROR(_xlfn.IFS(D22="ＳＳ",(E22*3000)+(F22*2000),D22="Ｓ",(E22*2500)+(F22*1400),D22="Ａ",(E22*2000)+(F22*1000),D22="Ｂ",(E22*1400)+(F22*500),D22="プレジャーボックス",(IF(E22+F22&gt;4,"ＮＧ",12000))),"")</f>
        <v/>
      </c>
      <c r="I22" s="32" t="s">
        <v>47</v>
      </c>
      <c r="J22" s="27"/>
      <c r="K22" s="27"/>
      <c r="L22" s="27"/>
    </row>
    <row r="23" spans="1:12" ht="21.75" customHeight="1">
      <c r="A23" s="7">
        <v>9</v>
      </c>
      <c r="B23" s="33"/>
      <c r="C23" s="34"/>
      <c r="D23" s="8"/>
      <c r="E23" s="1"/>
      <c r="F23" s="1"/>
      <c r="G23" s="10" t="str" cm="1">
        <f t="array" ref="G23">IFERROR(_xlfn.IFS(D23="ＳＳ",(E23*3000)+(F23*2000),D23="Ｓ",(E23*2500)+(F23*1400),D23="Ａ",(E23*2000)+(F23*1000),D23="Ｂ",(E23*1400)+(F23*500),D23="プレジャーボックス",(IF(E23+F23&gt;4,"ＮＧ",12000))),"")</f>
        <v/>
      </c>
      <c r="I23" s="27"/>
      <c r="J23" s="27"/>
      <c r="K23" s="27"/>
      <c r="L23" s="27"/>
    </row>
    <row r="24" spans="1:12" ht="21.75" customHeight="1">
      <c r="A24" s="7">
        <v>10</v>
      </c>
      <c r="B24" s="33"/>
      <c r="C24" s="34"/>
      <c r="D24" s="8"/>
      <c r="E24" s="1"/>
      <c r="F24" s="1"/>
      <c r="G24" s="10" t="str" cm="1">
        <f t="array" ref="G24">IFERROR(_xlfn.IFS(D24="ＳＳ",(E24*3000)+(F24*2000),D24="Ｓ",(E24*2500)+(F24*1400),D24="Ａ",(E24*2000)+(F24*1000),D24="Ｂ",(E24*1400)+(F24*500),D24="プレジャーボックス",(IF(E24+F24&gt;4,"ＮＧ",12000))),"")</f>
        <v/>
      </c>
    </row>
    <row r="25" spans="1:12" ht="21.75" customHeight="1">
      <c r="A25" s="7">
        <v>11</v>
      </c>
      <c r="B25" s="33"/>
      <c r="C25" s="34"/>
      <c r="D25" s="8"/>
      <c r="E25" s="1"/>
      <c r="F25" s="1"/>
      <c r="G25" s="10" t="str" cm="1">
        <f t="array" ref="G25">IFERROR(_xlfn.IFS(D25="ＳＳ",(E25*3000)+(F25*2000),D25="Ｓ",(E25*2500)+(F25*1400),D25="Ａ",(E25*2000)+(F25*1000),D25="Ｂ",(E25*1400)+(F25*500),D25="プレジャーボックス",(IF(E25+F25&gt;4,"ＮＧ",12000))),"")</f>
        <v/>
      </c>
    </row>
    <row r="26" spans="1:12" ht="21.75" customHeight="1">
      <c r="A26" s="7">
        <v>12</v>
      </c>
      <c r="B26" s="33"/>
      <c r="C26" s="34"/>
      <c r="D26" s="8"/>
      <c r="E26" s="1"/>
      <c r="F26" s="1"/>
      <c r="G26" s="10" t="str" cm="1">
        <f t="array" ref="G26">IFERROR(_xlfn.IFS(D26="ＳＳ",(E26*3000)+(F26*2000),D26="Ｓ",(E26*2500)+(F26*1400),D26="Ａ",(E26*2000)+(F26*1000),D26="Ｂ",(E26*1400)+(F26*500),D26="プレジャーボックス",(IF(E26+F26&gt;4,"ＮＧ",12000))),"")</f>
        <v/>
      </c>
    </row>
    <row r="27" spans="1:12" ht="21.75" customHeight="1">
      <c r="A27" s="7">
        <v>13</v>
      </c>
      <c r="B27" s="33"/>
      <c r="C27" s="34"/>
      <c r="D27" s="8"/>
      <c r="E27" s="1"/>
      <c r="F27" s="1"/>
      <c r="G27" s="10" t="str" cm="1">
        <f t="array" ref="G27">IFERROR(_xlfn.IFS(D27="ＳＳ",(E27*3000)+(F27*2000),D27="Ｓ",(E27*2500)+(F27*1400),D27="Ａ",(E27*2000)+(F27*1000),D27="Ｂ",(E27*1400)+(F27*500),D27="プレジャーボックス",(IF(E27+F27&gt;4,"ＮＧ",12000))),"")</f>
        <v/>
      </c>
    </row>
    <row r="28" spans="1:12" ht="21.75" customHeight="1">
      <c r="A28" s="7">
        <v>14</v>
      </c>
      <c r="B28" s="33"/>
      <c r="C28" s="34"/>
      <c r="D28" s="8"/>
      <c r="E28" s="1"/>
      <c r="F28" s="1"/>
      <c r="G28" s="10" t="str" cm="1">
        <f t="array" ref="G28">IFERROR(_xlfn.IFS(D28="ＳＳ",(E28*3000)+(F28*2000),D28="Ｓ",(E28*2500)+(F28*1400),D28="Ａ",(E28*2000)+(F28*1000),D28="Ｂ",(E28*1400)+(F28*500),D28="プレジャーボックス",(IF(E28+F28&gt;4,"ＮＧ",12000))),"")</f>
        <v/>
      </c>
    </row>
    <row r="29" spans="1:12" ht="21.75" customHeight="1">
      <c r="A29" s="7">
        <v>14</v>
      </c>
      <c r="B29" s="33"/>
      <c r="C29" s="34"/>
      <c r="D29" s="8"/>
      <c r="E29" s="1"/>
      <c r="F29" s="1"/>
      <c r="G29" s="10" t="str" cm="1">
        <f t="array" ref="G29">IFERROR(_xlfn.IFS(D29="ＳＳ",(E29*3000)+(F29*2000),D29="Ｓ",(E29*2500)+(F29*1400),D29="Ａ",(E29*2000)+(F29*1000),D29="Ｂ",(E29*1400)+(F29*500),D29="プレジャーボックス",(IF(E29+F29&gt;4,"ＮＧ",12000))),"")</f>
        <v/>
      </c>
    </row>
    <row r="30" spans="1:12" ht="21.75" customHeight="1">
      <c r="A30" s="7">
        <v>16</v>
      </c>
      <c r="B30" s="33"/>
      <c r="C30" s="34"/>
      <c r="D30" s="8"/>
      <c r="E30" s="1"/>
      <c r="F30" s="1"/>
      <c r="G30" s="10" t="str" cm="1">
        <f t="array" ref="G30">IFERROR(_xlfn.IFS(D30="ＳＳ",(E30*3000)+(F30*2000),D30="Ｓ",(E30*2500)+(F30*1400),D30="Ａ",(E30*2000)+(F30*1000),D30="Ｂ",(E30*1400)+(F30*500),D30="プレジャーボックス",(IF(E30+F30&gt;4,"ＮＧ",12000))),"")</f>
        <v/>
      </c>
    </row>
    <row r="31" spans="1:12" ht="21.75" customHeight="1">
      <c r="A31" s="7">
        <v>17</v>
      </c>
      <c r="B31" s="33"/>
      <c r="C31" s="34"/>
      <c r="D31" s="8"/>
      <c r="E31" s="1"/>
      <c r="F31" s="1"/>
      <c r="G31" s="10" t="str" cm="1">
        <f t="array" ref="G31">IFERROR(_xlfn.IFS(D31="ＳＳ",(E31*3000)+(F31*2000),D31="Ｓ",(E31*2500)+(F31*1400),D31="Ａ",(E31*2000)+(F31*1000),D31="Ｂ",(E31*1400)+(F31*500),D31="プレジャーボックス",(IF(E31+F31&gt;4,"ＮＧ",12000))),"")</f>
        <v/>
      </c>
    </row>
    <row r="32" spans="1:12" ht="21.75" customHeight="1">
      <c r="A32" s="7">
        <v>18</v>
      </c>
      <c r="B32" s="33"/>
      <c r="C32" s="34"/>
      <c r="D32" s="8"/>
      <c r="E32" s="1"/>
      <c r="F32" s="1"/>
      <c r="G32" s="10" t="str" cm="1">
        <f t="array" ref="G32">IFERROR(_xlfn.IFS(D32="ＳＳ",(E32*3000)+(F32*2000),D32="Ｓ",(E32*2500)+(F32*1400),D32="Ａ",(E32*2000)+(F32*1000),D32="Ｂ",(E32*1400)+(F32*500),D32="プレジャーボックス",(IF(E32+F32&gt;4,"ＮＧ",12000))),"")</f>
        <v/>
      </c>
    </row>
    <row r="33" spans="1:7" ht="21.75" customHeight="1">
      <c r="A33" s="7">
        <v>19</v>
      </c>
      <c r="B33" s="33"/>
      <c r="C33" s="34"/>
      <c r="D33" s="8"/>
      <c r="E33" s="1"/>
      <c r="F33" s="1"/>
      <c r="G33" s="10" t="str" cm="1">
        <f t="array" ref="G33">IFERROR(_xlfn.IFS(D33="ＳＳ",(E33*3000)+(F33*2000),D33="Ｓ",(E33*2500)+(F33*1400),D33="Ａ",(E33*2000)+(F33*1000),D33="Ｂ",(E33*1400)+(F33*500),D33="プレジャーボックス",(IF(E33+F33&gt;4,"ＮＧ",12000))),"")</f>
        <v/>
      </c>
    </row>
    <row r="34" spans="1:7" ht="21.75" customHeight="1">
      <c r="A34" s="7">
        <v>20</v>
      </c>
      <c r="B34" s="33"/>
      <c r="C34" s="34"/>
      <c r="D34" s="8"/>
      <c r="E34" s="1"/>
      <c r="F34" s="1"/>
      <c r="G34" s="10" t="str" cm="1">
        <f t="array" ref="G34">IFERROR(_xlfn.IFS(D34="ＳＳ",(E34*3000)+(F34*2000),D34="Ｓ",(E34*2500)+(F34*1400),D34="Ａ",(E34*2000)+(F34*1000),D34="Ｂ",(E34*1400)+(F34*500),D34="プレジャーボックス",(IF(E34+F34&gt;4,"ＮＧ",12000))),"")</f>
        <v/>
      </c>
    </row>
    <row r="35" spans="1:7" ht="21.75" customHeight="1">
      <c r="A35" s="7">
        <v>21</v>
      </c>
      <c r="B35" s="33"/>
      <c r="C35" s="34"/>
      <c r="D35" s="8"/>
      <c r="E35" s="1"/>
      <c r="F35" s="1"/>
      <c r="G35" s="10" t="str" cm="1">
        <f t="array" ref="G35">IFERROR(_xlfn.IFS(D35="ＳＳ",(E35*3000)+(F35*2000),D35="Ｓ",(E35*2500)+(F35*1400),D35="Ａ",(E35*2000)+(F35*1000),D35="Ｂ",(E35*1400)+(F35*500),D35="プレジャーボックス",(IF(E35+F35&gt;4,"ＮＧ",12000))),"")</f>
        <v/>
      </c>
    </row>
    <row r="36" spans="1:7" ht="21.75" customHeight="1">
      <c r="A36" s="7">
        <v>22</v>
      </c>
      <c r="B36" s="33"/>
      <c r="C36" s="34"/>
      <c r="D36" s="8"/>
      <c r="E36" s="1"/>
      <c r="F36" s="1"/>
      <c r="G36" s="10" t="str" cm="1">
        <f t="array" ref="G36">IFERROR(_xlfn.IFS(D36="ＳＳ",(E36*3000)+(F36*2000),D36="Ｓ",(E36*2500)+(F36*1400),D36="Ａ",(E36*2000)+(F36*1000),D36="Ｂ",(E36*1400)+(F36*500),D36="プレジャーボックス",(IF(E36+F36&gt;4,"ＮＧ",12000))),"")</f>
        <v/>
      </c>
    </row>
    <row r="37" spans="1:7" ht="21.75" customHeight="1">
      <c r="A37" s="7">
        <v>23</v>
      </c>
      <c r="B37" s="33"/>
      <c r="C37" s="34"/>
      <c r="D37" s="8"/>
      <c r="E37" s="1"/>
      <c r="F37" s="1"/>
      <c r="G37" s="10" t="str" cm="1">
        <f t="array" ref="G37">IFERROR(_xlfn.IFS(D37="ＳＳ",(E37*3000)+(F37*2000),D37="Ｓ",(E37*2500)+(F37*1400),D37="Ａ",(E37*2000)+(F37*1000),D37="Ｂ",(E37*1400)+(F37*500),D37="プレジャーボックス",(IF(E37+F37&gt;4,"ＮＧ",12000))),"")</f>
        <v/>
      </c>
    </row>
    <row r="38" spans="1:7" ht="21.75" customHeight="1">
      <c r="A38" s="7">
        <v>24</v>
      </c>
      <c r="B38" s="33"/>
      <c r="C38" s="34"/>
      <c r="D38" s="8"/>
      <c r="E38" s="1"/>
      <c r="F38" s="1"/>
      <c r="G38" s="10" t="str" cm="1">
        <f t="array" ref="G38">IFERROR(_xlfn.IFS(D38="ＳＳ",(E38*3000)+(F38*2000),D38="Ｓ",(E38*2500)+(F38*1400),D38="Ａ",(E38*2000)+(F38*1000),D38="Ｂ",(E38*1400)+(F38*500),D38="プレジャーボックス",(IF(E38+F38&gt;4,"ＮＧ",12000))),"")</f>
        <v/>
      </c>
    </row>
    <row r="39" spans="1:7" ht="21.75" customHeight="1">
      <c r="A39" s="7">
        <v>25</v>
      </c>
      <c r="B39" s="33"/>
      <c r="C39" s="34"/>
      <c r="D39" s="8"/>
      <c r="E39" s="1"/>
      <c r="F39" s="1"/>
      <c r="G39" s="10" t="str" cm="1">
        <f t="array" ref="G39">IFERROR(_xlfn.IFS(D39="ＳＳ",(E39*3000)+(F39*2000),D39="Ｓ",(E39*2500)+(F39*1400),D39="Ａ",(E39*2000)+(F39*1000),D39="Ｂ",(E39*1400)+(F39*500),D39="プレジャーボックス",(IF(E39+F39&gt;4,"ＮＧ",12000))),"")</f>
        <v/>
      </c>
    </row>
    <row r="40" spans="1:7" ht="21.75" customHeight="1">
      <c r="A40" s="7">
        <v>26</v>
      </c>
      <c r="B40" s="33"/>
      <c r="C40" s="34"/>
      <c r="D40" s="8"/>
      <c r="E40" s="1"/>
      <c r="F40" s="1"/>
      <c r="G40" s="10" t="str" cm="1">
        <f t="array" ref="G40">IFERROR(_xlfn.IFS(D40="ＳＳ",(E40*3000)+(F40*2000),D40="Ｓ",(E40*2500)+(F40*1400),D40="Ａ",(E40*2000)+(F40*1000),D40="Ｂ",(E40*1400)+(F40*500),D40="プレジャーボックス",(IF(E40+F40&gt;4,"ＮＧ",12000))),"")</f>
        <v/>
      </c>
    </row>
    <row r="41" spans="1:7" ht="21.75" customHeight="1">
      <c r="A41" s="7">
        <v>27</v>
      </c>
      <c r="B41" s="33"/>
      <c r="C41" s="34"/>
      <c r="D41" s="8"/>
      <c r="E41" s="1"/>
      <c r="F41" s="1"/>
      <c r="G41" s="10" t="str" cm="1">
        <f t="array" ref="G41">IFERROR(_xlfn.IFS(D41="ＳＳ",(E41*3000)+(F41*2000),D41="Ｓ",(E41*2500)+(F41*1400),D41="Ａ",(E41*2000)+(F41*1000),D41="Ｂ",(E41*1400)+(F41*500),D41="プレジャーボックス",(IF(E41+F41&gt;4,"ＮＧ",12000))),"")</f>
        <v/>
      </c>
    </row>
    <row r="42" spans="1:7" ht="21.75" customHeight="1">
      <c r="A42" s="7">
        <v>28</v>
      </c>
      <c r="B42" s="33"/>
      <c r="C42" s="34"/>
      <c r="D42" s="8"/>
      <c r="E42" s="1"/>
      <c r="F42" s="1"/>
      <c r="G42" s="10" t="str" cm="1">
        <f t="array" ref="G42">IFERROR(_xlfn.IFS(D42="ＳＳ",(E42*3000)+(F42*2000),D42="Ｓ",(E42*2500)+(F42*1400),D42="Ａ",(E42*2000)+(F42*1000),D42="Ｂ",(E42*1400)+(F42*500),D42="プレジャーボックス",(IF(E42+F42&gt;4,"ＮＧ",12000))),"")</f>
        <v/>
      </c>
    </row>
    <row r="43" spans="1:7" ht="21.75" customHeight="1">
      <c r="A43" s="7">
        <v>29</v>
      </c>
      <c r="B43" s="33"/>
      <c r="C43" s="34"/>
      <c r="D43" s="8"/>
      <c r="E43" s="1"/>
      <c r="F43" s="1"/>
      <c r="G43" s="10" t="str" cm="1">
        <f t="array" ref="G43">IFERROR(_xlfn.IFS(D43="ＳＳ",(E43*3000)+(F43*2000),D43="Ｓ",(E43*2500)+(F43*1400),D43="Ａ",(E43*2000)+(F43*1000),D43="Ｂ",(E43*1400)+(F43*500),D43="プレジャーボックス",(IF(E43+F43&gt;4,"ＮＧ",12000))),"")</f>
        <v/>
      </c>
    </row>
    <row r="44" spans="1:7" ht="21.75" customHeight="1">
      <c r="A44" s="7">
        <v>30</v>
      </c>
      <c r="B44" s="33"/>
      <c r="C44" s="34"/>
      <c r="D44" s="8"/>
      <c r="E44" s="1"/>
      <c r="F44" s="1"/>
      <c r="G44" s="10" t="str" cm="1">
        <f t="array" ref="G44">IFERROR(_xlfn.IFS(D44="ＳＳ",(E44*3000)+(F44*2000),D44="Ｓ",(E44*2500)+(F44*1400),D44="Ａ",(E44*2000)+(F44*1000),D44="Ｂ",(E44*1400)+(F44*500),D44="プレジャーボックス",(IF(E44+F44&gt;4,"ＮＧ",12000))),"")</f>
        <v/>
      </c>
    </row>
    <row r="45" spans="1:7" ht="21.75" customHeight="1">
      <c r="A45" s="7">
        <v>31</v>
      </c>
      <c r="B45" s="33"/>
      <c r="C45" s="34"/>
      <c r="D45" s="8"/>
      <c r="E45" s="1"/>
      <c r="F45" s="1"/>
      <c r="G45" s="10" t="str" cm="1">
        <f t="array" ref="G45">IFERROR(_xlfn.IFS(D45="ＳＳ",(E45*3000)+(F45*2000),D45="Ｓ",(E45*2500)+(F45*1400),D45="Ａ",(E45*2000)+(F45*1000),D45="Ｂ",(E45*1400)+(F45*500),D45="プレジャーボックス",(IF(E45+F45&gt;4,"ＮＧ",12000))),"")</f>
        <v/>
      </c>
    </row>
    <row r="46" spans="1:7" ht="21.75" customHeight="1">
      <c r="A46" s="7">
        <v>32</v>
      </c>
      <c r="B46" s="33"/>
      <c r="C46" s="34"/>
      <c r="D46" s="8"/>
      <c r="E46" s="1"/>
      <c r="F46" s="1"/>
      <c r="G46" s="10" t="str" cm="1">
        <f t="array" ref="G46">IFERROR(_xlfn.IFS(D46="ＳＳ",(E46*3000)+(F46*2000),D46="Ｓ",(E46*2500)+(F46*1400),D46="Ａ",(E46*2000)+(F46*1000),D46="Ｂ",(E46*1400)+(F46*500),D46="プレジャーボックス",(IF(E46+F46&gt;4,"ＮＧ",12000))),"")</f>
        <v/>
      </c>
    </row>
    <row r="47" spans="1:7" ht="21.75" customHeight="1">
      <c r="A47" s="7">
        <v>33</v>
      </c>
      <c r="B47" s="33"/>
      <c r="C47" s="34"/>
      <c r="D47" s="8"/>
      <c r="E47" s="1"/>
      <c r="F47" s="1"/>
      <c r="G47" s="10" t="str" cm="1">
        <f t="array" ref="G47">IFERROR(_xlfn.IFS(D47="ＳＳ",(E47*3000)+(F47*2000),D47="Ｓ",(E47*2500)+(F47*1400),D47="Ａ",(E47*2000)+(F47*1000),D47="Ｂ",(E47*1400)+(F47*500),D47="プレジャーボックス",(IF(E47+F47&gt;4,"ＮＧ",12000))),"")</f>
        <v/>
      </c>
    </row>
    <row r="48" spans="1:7" ht="21.75" customHeight="1">
      <c r="A48" s="7">
        <v>34</v>
      </c>
      <c r="B48" s="33"/>
      <c r="C48" s="34"/>
      <c r="D48" s="8"/>
      <c r="E48" s="1"/>
      <c r="F48" s="1"/>
      <c r="G48" s="10" t="str" cm="1">
        <f t="array" ref="G48">IFERROR(_xlfn.IFS(D48="ＳＳ",(E48*3000)+(F48*2000),D48="Ｓ",(E48*2500)+(F48*1400),D48="Ａ",(E48*2000)+(F48*1000),D48="Ｂ",(E48*1400)+(F48*500),D48="プレジャーボックス",(IF(E48+F48&gt;4,"ＮＧ",12000))),"")</f>
        <v/>
      </c>
    </row>
    <row r="49" spans="1:7" ht="21.75" customHeight="1">
      <c r="A49" s="7">
        <v>35</v>
      </c>
      <c r="B49" s="33"/>
      <c r="C49" s="34"/>
      <c r="D49" s="8"/>
      <c r="E49" s="1"/>
      <c r="F49" s="1"/>
      <c r="G49" s="10" t="str" cm="1">
        <f t="array" ref="G49">IFERROR(_xlfn.IFS(D49="ＳＳ",(E49*3000)+(F49*2000),D49="Ｓ",(E49*2500)+(F49*1400),D49="Ａ",(E49*2000)+(F49*1000),D49="Ｂ",(E49*1400)+(F49*500),D49="プレジャーボックス",(IF(E49+F49&gt;4,"ＮＧ",12000))),"")</f>
        <v/>
      </c>
    </row>
    <row r="50" spans="1:7" ht="21.75" customHeight="1">
      <c r="A50" s="7">
        <v>36</v>
      </c>
      <c r="B50" s="33"/>
      <c r="C50" s="34"/>
      <c r="D50" s="8"/>
      <c r="E50" s="1"/>
      <c r="F50" s="1"/>
      <c r="G50" s="10" t="str" cm="1">
        <f t="array" ref="G50">IFERROR(_xlfn.IFS(D50="ＳＳ",(E50*3000)+(F50*2000),D50="Ｓ",(E50*2500)+(F50*1400),D50="Ａ",(E50*2000)+(F50*1000),D50="Ｂ",(E50*1400)+(F50*500),D50="プレジャーボックス",(IF(E50+F50&gt;4,"ＮＧ",12000))),"")</f>
        <v/>
      </c>
    </row>
    <row r="51" spans="1:7" ht="21.75" customHeight="1">
      <c r="A51" s="7">
        <v>37</v>
      </c>
      <c r="B51" s="33"/>
      <c r="C51" s="34"/>
      <c r="D51" s="8"/>
      <c r="E51" s="1"/>
      <c r="F51" s="1"/>
      <c r="G51" s="10" t="str" cm="1">
        <f t="array" ref="G51">IFERROR(_xlfn.IFS(D51="ＳＳ",(E51*3000)+(F51*2000),D51="Ｓ",(E51*2500)+(F51*1400),D51="Ａ",(E51*2000)+(F51*1000),D51="Ｂ",(E51*1400)+(F51*500),D51="プレジャーボックス",(IF(E51+F51&gt;4,"ＮＧ",12000))),"")</f>
        <v/>
      </c>
    </row>
    <row r="52" spans="1:7" ht="21.75" customHeight="1">
      <c r="A52" s="7">
        <v>38</v>
      </c>
      <c r="B52" s="33"/>
      <c r="C52" s="34"/>
      <c r="D52" s="8"/>
      <c r="E52" s="1"/>
      <c r="F52" s="1"/>
      <c r="G52" s="10" t="str" cm="1">
        <f t="array" ref="G52">IFERROR(_xlfn.IFS(D52="ＳＳ",(E52*3000)+(F52*2000),D52="Ｓ",(E52*2500)+(F52*1400),D52="Ａ",(E52*2000)+(F52*1000),D52="Ｂ",(E52*1400)+(F52*500),D52="プレジャーボックス",(IF(E52+F52&gt;4,"ＮＧ",12000))),"")</f>
        <v/>
      </c>
    </row>
    <row r="53" spans="1:7" ht="21.75" customHeight="1">
      <c r="A53" s="7">
        <v>39</v>
      </c>
      <c r="B53" s="33"/>
      <c r="C53" s="34"/>
      <c r="D53" s="8"/>
      <c r="E53" s="1"/>
      <c r="F53" s="1"/>
      <c r="G53" s="10" t="str" cm="1">
        <f t="array" ref="G53">IFERROR(_xlfn.IFS(D53="ＳＳ",(E53*3000)+(F53*2000),D53="Ｓ",(E53*2500)+(F53*1400),D53="Ａ",(E53*2000)+(F53*1000),D53="Ｂ",(E53*1400)+(F53*500),D53="プレジャーボックス",(IF(E53+F53&gt;4,"ＮＧ",12000))),"")</f>
        <v/>
      </c>
    </row>
    <row r="54" spans="1:7" ht="21.75" customHeight="1">
      <c r="A54" s="7">
        <v>40</v>
      </c>
      <c r="B54" s="33"/>
      <c r="C54" s="34"/>
      <c r="D54" s="8"/>
      <c r="E54" s="1"/>
      <c r="F54" s="1"/>
      <c r="G54" s="10" t="str" cm="1">
        <f t="array" ref="G54">IFERROR(_xlfn.IFS(D54="ＳＳ",(E54*3000)+(F54*2000),D54="Ｓ",(E54*2500)+(F54*1400),D54="Ａ",(E54*2000)+(F54*1000),D54="Ｂ",(E54*1400)+(F54*500),D54="プレジャーボックス",(IF(E54+F54&gt;4,"ＮＧ",12000))),"")</f>
        <v/>
      </c>
    </row>
    <row r="55" spans="1:7" ht="21.75" customHeight="1">
      <c r="A55" s="7">
        <v>41</v>
      </c>
      <c r="B55" s="33"/>
      <c r="C55" s="34"/>
      <c r="D55" s="8"/>
      <c r="E55" s="1"/>
      <c r="F55" s="1"/>
      <c r="G55" s="10" t="str" cm="1">
        <f t="array" ref="G55">IFERROR(_xlfn.IFS(D55="ＳＳ",(E55*3000)+(F55*2000),D55="Ｓ",(E55*2500)+(F55*1400),D55="Ａ",(E55*2000)+(F55*1000),D55="Ｂ",(E55*1400)+(F55*500),D55="プレジャーボックス",(IF(E55+F55&gt;4,"ＮＧ",12000))),"")</f>
        <v/>
      </c>
    </row>
    <row r="56" spans="1:7" ht="21.75" customHeight="1">
      <c r="A56" s="7">
        <v>42</v>
      </c>
      <c r="B56" s="33"/>
      <c r="C56" s="34"/>
      <c r="D56" s="8"/>
      <c r="E56" s="1"/>
      <c r="F56" s="1"/>
      <c r="G56" s="10" t="str" cm="1">
        <f t="array" ref="G56">IFERROR(_xlfn.IFS(D56="ＳＳ",(E56*3000)+(F56*2000),D56="Ｓ",(E56*2500)+(F56*1400),D56="Ａ",(E56*2000)+(F56*1000),D56="Ｂ",(E56*1400)+(F56*500),D56="プレジャーボックス",(IF(E56+F56&gt;4,"ＮＧ",12000))),"")</f>
        <v/>
      </c>
    </row>
    <row r="57" spans="1:7" ht="21.75" customHeight="1">
      <c r="A57" s="7">
        <v>43</v>
      </c>
      <c r="B57" s="33"/>
      <c r="C57" s="34"/>
      <c r="D57" s="8"/>
      <c r="E57" s="1"/>
      <c r="F57" s="1"/>
      <c r="G57" s="10" t="str" cm="1">
        <f t="array" ref="G57">IFERROR(_xlfn.IFS(D57="ＳＳ",(E57*3000)+(F57*2000),D57="Ｓ",(E57*2500)+(F57*1400),D57="Ａ",(E57*2000)+(F57*1000),D57="Ｂ",(E57*1400)+(F57*500),D57="プレジャーボックス",(IF(E57+F57&gt;4,"ＮＧ",12000))),"")</f>
        <v/>
      </c>
    </row>
    <row r="58" spans="1:7" ht="21.75" customHeight="1">
      <c r="A58" s="7">
        <v>44</v>
      </c>
      <c r="B58" s="33"/>
      <c r="C58" s="34"/>
      <c r="D58" s="8"/>
      <c r="E58" s="1"/>
      <c r="F58" s="1"/>
      <c r="G58" s="10" t="str" cm="1">
        <f t="array" ref="G58">IFERROR(_xlfn.IFS(D58="ＳＳ",(E58*3000)+(F58*2000),D58="Ｓ",(E58*2500)+(F58*1400),D58="Ａ",(E58*2000)+(F58*1000),D58="Ｂ",(E58*1400)+(F58*500),D58="プレジャーボックス",(IF(E58+F58&gt;4,"ＮＧ",12000))),"")</f>
        <v/>
      </c>
    </row>
    <row r="59" spans="1:7" ht="21.75" customHeight="1">
      <c r="A59" s="7">
        <v>45</v>
      </c>
      <c r="B59" s="33"/>
      <c r="C59" s="34"/>
      <c r="D59" s="8"/>
      <c r="E59" s="1"/>
      <c r="F59" s="1"/>
      <c r="G59" s="10" t="str" cm="1">
        <f t="array" ref="G59">IFERROR(_xlfn.IFS(D59="ＳＳ",(E59*3000)+(F59*2000),D59="Ｓ",(E59*2500)+(F59*1400),D59="Ａ",(E59*2000)+(F59*1000),D59="Ｂ",(E59*1400)+(F59*500),D59="プレジャーボックス",(IF(E59+F59&gt;4,"ＮＧ",12000))),"")</f>
        <v/>
      </c>
    </row>
    <row r="60" spans="1:7" ht="21.75" customHeight="1">
      <c r="A60" s="7">
        <v>46</v>
      </c>
      <c r="B60" s="33"/>
      <c r="C60" s="34"/>
      <c r="D60" s="8"/>
      <c r="E60" s="1"/>
      <c r="F60" s="1"/>
      <c r="G60" s="10" t="str" cm="1">
        <f t="array" ref="G60">IFERROR(_xlfn.IFS(D60="ＳＳ",(E60*3000)+(F60*2000),D60="Ｓ",(E60*2500)+(F60*1400),D60="Ａ",(E60*2000)+(F60*1000),D60="Ｂ",(E60*1400)+(F60*500),D60="プレジャーボックス",(IF(E60+F60&gt;4,"ＮＧ",12000))),"")</f>
        <v/>
      </c>
    </row>
    <row r="61" spans="1:7" ht="21.75" customHeight="1">
      <c r="A61" s="7">
        <v>47</v>
      </c>
      <c r="B61" s="33"/>
      <c r="C61" s="34"/>
      <c r="D61" s="8"/>
      <c r="E61" s="1"/>
      <c r="F61" s="1"/>
      <c r="G61" s="10" t="str" cm="1">
        <f t="array" ref="G61">IFERROR(_xlfn.IFS(D61="ＳＳ",(E61*3000)+(F61*2000),D61="Ｓ",(E61*2500)+(F61*1400),D61="Ａ",(E61*2000)+(F61*1000),D61="Ｂ",(E61*1400)+(F61*500),D61="プレジャーボックス",(IF(E61+F61&gt;4,"ＮＧ",12000))),"")</f>
        <v/>
      </c>
    </row>
    <row r="62" spans="1:7" ht="21.75" customHeight="1">
      <c r="A62" s="7">
        <v>48</v>
      </c>
      <c r="B62" s="33"/>
      <c r="C62" s="34"/>
      <c r="D62" s="8"/>
      <c r="E62" s="1"/>
      <c r="F62" s="1"/>
      <c r="G62" s="10" t="str" cm="1">
        <f t="array" ref="G62">IFERROR(_xlfn.IFS(D62="ＳＳ",(E62*3000)+(F62*2000),D62="Ｓ",(E62*2500)+(F62*1400),D62="Ａ",(E62*2000)+(F62*1000),D62="Ｂ",(E62*1400)+(F62*500),D62="プレジャーボックス",(IF(E62+F62&gt;4,"ＮＧ",12000))),"")</f>
        <v/>
      </c>
    </row>
    <row r="63" spans="1:7" ht="21.75" customHeight="1">
      <c r="A63" s="7">
        <v>49</v>
      </c>
      <c r="B63" s="33"/>
      <c r="C63" s="34"/>
      <c r="D63" s="8"/>
      <c r="E63" s="1"/>
      <c r="F63" s="1"/>
      <c r="G63" s="10" t="str" cm="1">
        <f t="array" ref="G63">IFERROR(_xlfn.IFS(D63="ＳＳ",(E63*3000)+(F63*2000),D63="Ｓ",(E63*2500)+(F63*1400),D63="Ａ",(E63*2000)+(F63*1000),D63="Ｂ",(E63*1400)+(F63*500),D63="プレジャーボックス",(IF(E63+F63&gt;4,"ＮＧ",12000))),"")</f>
        <v/>
      </c>
    </row>
    <row r="64" spans="1:7" ht="21.75" customHeight="1">
      <c r="A64" s="7">
        <v>50</v>
      </c>
      <c r="B64" s="33"/>
      <c r="C64" s="34"/>
      <c r="D64" s="8"/>
      <c r="E64" s="1"/>
      <c r="F64" s="1"/>
      <c r="G64" s="10" t="str" cm="1">
        <f t="array" ref="G64">IFERROR(_xlfn.IFS(D64="ＳＳ",(E64*3000)+(F64*2000),D64="Ｓ",(E64*2500)+(F64*1400),D64="Ａ",(E64*2000)+(F64*1000),D64="Ｂ",(E64*1400)+(F64*500),D64="プレジャーボックス",(IF(E64+F64&gt;4,"ＮＧ",12000))),"")</f>
        <v/>
      </c>
    </row>
  </sheetData>
  <sheetProtection sheet="1" objects="1" scenarios="1"/>
  <mergeCells count="74">
    <mergeCell ref="A10:G10"/>
    <mergeCell ref="A1:G1"/>
    <mergeCell ref="A2:G2"/>
    <mergeCell ref="A3:G3"/>
    <mergeCell ref="A4:G4"/>
    <mergeCell ref="A5:B5"/>
    <mergeCell ref="C5:E5"/>
    <mergeCell ref="A6:B6"/>
    <mergeCell ref="C6:G6"/>
    <mergeCell ref="A7:B8"/>
    <mergeCell ref="D7:G7"/>
    <mergeCell ref="D8:G8"/>
    <mergeCell ref="A9:G9"/>
    <mergeCell ref="J13:K13"/>
    <mergeCell ref="L13:L14"/>
    <mergeCell ref="B15:C15"/>
    <mergeCell ref="B16:C16"/>
    <mergeCell ref="B17:C17"/>
    <mergeCell ref="I13:I14"/>
    <mergeCell ref="A11:G11"/>
    <mergeCell ref="A12:G12"/>
    <mergeCell ref="A13:A14"/>
    <mergeCell ref="B13:C14"/>
    <mergeCell ref="D13:D14"/>
    <mergeCell ref="E13:E14"/>
    <mergeCell ref="G13:G14"/>
    <mergeCell ref="B19:C19"/>
    <mergeCell ref="B20:C20"/>
    <mergeCell ref="B21:C21"/>
    <mergeCell ref="J19:K19"/>
    <mergeCell ref="B18:C18"/>
    <mergeCell ref="B31:C3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43:C43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55:C55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62:C62"/>
    <mergeCell ref="B63:C63"/>
    <mergeCell ref="B64:C64"/>
    <mergeCell ref="B56:C56"/>
    <mergeCell ref="B57:C57"/>
    <mergeCell ref="B58:C58"/>
    <mergeCell ref="B59:C59"/>
    <mergeCell ref="B60:C60"/>
    <mergeCell ref="B61:C61"/>
  </mergeCells>
  <phoneticPr fontId="1"/>
  <hyperlinks>
    <hyperlink ref="A3" r:id="rId1" xr:uid="{310763DA-3299-46DE-B96C-FBD64DEF1BBC}"/>
    <hyperlink ref="A3:G3" r:id="rId2" display="申込アドレスsut@union-travel.co.jp" xr:uid="{8E8C00A6-94DD-4782-8FB7-5D23840E6A6D}"/>
  </hyperlinks>
  <pageMargins left="0.31496062992125984" right="0.31496062992125984" top="0.59055118110236227" bottom="0.59055118110236227" header="0.51181102362204722" footer="0.51181102362204722"/>
  <pageSetup paperSize="9" orientation="portrait" horizontalDpi="300" verticalDpi="300" r:id="rId3"/>
  <headerFooter alignWithMargins="0"/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36FE7B-5B52-4828-B9F1-1D74622BB39E}">
          <x14:formula1>
            <xm:f>Sheet2!$A$3:$A$7</xm:f>
          </x14:formula1>
          <xm:sqref>D15:D64</xm:sqref>
        </x14:dataValidation>
        <x14:dataValidation type="list" allowBlank="1" showInputMessage="1" showErrorMessage="1" xr:uid="{7BF043CB-2CCA-4869-A2A6-2860ED72EC28}">
          <x14:formula1>
            <xm:f>Sheet2!$F$2:$F$6</xm:f>
          </x14:formula1>
          <xm:sqref>G5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L64"/>
  <sheetViews>
    <sheetView showZeros="0" tabSelected="1" showOutlineSymbols="0" workbookViewId="0">
      <selection activeCell="C5" sqref="C5:E5"/>
    </sheetView>
  </sheetViews>
  <sheetFormatPr defaultColWidth="20.375" defaultRowHeight="13.5"/>
  <cols>
    <col min="1" max="1" width="5.375" style="5" customWidth="1"/>
    <col min="2" max="2" width="9" style="5" customWidth="1"/>
    <col min="3" max="3" width="17.375" style="5" customWidth="1"/>
    <col min="4" max="6" width="15.25" style="5" customWidth="1"/>
    <col min="7" max="7" width="17.5" style="5" customWidth="1"/>
    <col min="8" max="8" width="11.625" style="5" customWidth="1"/>
    <col min="9" max="9" width="12.875" style="5" customWidth="1"/>
    <col min="10" max="11" width="12.75" style="5" customWidth="1"/>
    <col min="12" max="12" width="17.375" style="5" customWidth="1"/>
    <col min="13" max="16384" width="20.375" style="5"/>
  </cols>
  <sheetData>
    <row r="1" spans="1:7" ht="21" customHeight="1">
      <c r="A1" s="60" t="s">
        <v>5</v>
      </c>
      <c r="B1" s="60"/>
      <c r="C1" s="60"/>
      <c r="D1" s="60"/>
      <c r="E1" s="60"/>
      <c r="F1" s="60"/>
      <c r="G1" s="60"/>
    </row>
    <row r="2" spans="1:7" ht="20.25" customHeight="1">
      <c r="A2" s="61" t="s">
        <v>23</v>
      </c>
      <c r="B2" s="61"/>
      <c r="C2" s="61"/>
      <c r="D2" s="61"/>
      <c r="E2" s="61"/>
      <c r="F2" s="61"/>
      <c r="G2" s="61"/>
    </row>
    <row r="3" spans="1:7" ht="20.25" customHeight="1">
      <c r="A3" s="62" t="s">
        <v>9</v>
      </c>
      <c r="B3" s="62"/>
      <c r="C3" s="62"/>
      <c r="D3" s="62"/>
      <c r="E3" s="62"/>
      <c r="F3" s="62"/>
      <c r="G3" s="62"/>
    </row>
    <row r="4" spans="1:7" ht="20.25" customHeight="1">
      <c r="A4" s="63" t="s">
        <v>17</v>
      </c>
      <c r="B4" s="63"/>
      <c r="C4" s="63"/>
      <c r="D4" s="63"/>
      <c r="E4" s="63"/>
      <c r="F4" s="63"/>
      <c r="G4" s="64"/>
    </row>
    <row r="5" spans="1:7" ht="32.25" customHeight="1">
      <c r="A5" s="65" t="s">
        <v>10</v>
      </c>
      <c r="B5" s="66"/>
      <c r="C5" s="67"/>
      <c r="D5" s="68"/>
      <c r="E5" s="69"/>
      <c r="F5" s="12" t="s">
        <v>11</v>
      </c>
      <c r="G5" s="2"/>
    </row>
    <row r="6" spans="1:7" ht="33" customHeight="1">
      <c r="A6" s="65" t="s">
        <v>0</v>
      </c>
      <c r="B6" s="66"/>
      <c r="C6" s="70"/>
      <c r="D6" s="70"/>
      <c r="E6" s="70"/>
      <c r="F6" s="70"/>
      <c r="G6" s="71"/>
    </row>
    <row r="7" spans="1:7" ht="24.75" customHeight="1">
      <c r="A7" s="72" t="s">
        <v>1</v>
      </c>
      <c r="B7" s="73"/>
      <c r="C7" s="30" t="s">
        <v>3</v>
      </c>
      <c r="D7" s="76"/>
      <c r="E7" s="76"/>
      <c r="F7" s="76"/>
      <c r="G7" s="76"/>
    </row>
    <row r="8" spans="1:7" ht="24.75" customHeight="1">
      <c r="A8" s="74"/>
      <c r="B8" s="75"/>
      <c r="C8" s="30" t="s">
        <v>4</v>
      </c>
      <c r="D8" s="76"/>
      <c r="E8" s="76"/>
      <c r="F8" s="76"/>
      <c r="G8" s="76"/>
    </row>
    <row r="9" spans="1:7" ht="19.5" customHeight="1">
      <c r="A9" s="77" t="s">
        <v>34</v>
      </c>
      <c r="B9" s="77"/>
      <c r="C9" s="77"/>
      <c r="D9" s="77"/>
      <c r="E9" s="77"/>
      <c r="F9" s="77"/>
      <c r="G9" s="77"/>
    </row>
    <row r="10" spans="1:7" ht="19.5" customHeight="1">
      <c r="A10" s="58" t="s">
        <v>16</v>
      </c>
      <c r="B10" s="59"/>
      <c r="C10" s="59"/>
      <c r="D10" s="59"/>
      <c r="E10" s="59"/>
      <c r="F10" s="59"/>
      <c r="G10" s="59"/>
    </row>
    <row r="11" spans="1:7" ht="19.5" customHeight="1">
      <c r="A11" s="78" t="s">
        <v>46</v>
      </c>
      <c r="B11" s="78"/>
      <c r="C11" s="78"/>
      <c r="D11" s="78"/>
      <c r="E11" s="78"/>
      <c r="F11" s="78"/>
      <c r="G11" s="78"/>
    </row>
    <row r="12" spans="1:7" ht="16.5" customHeight="1">
      <c r="A12" s="40" t="s">
        <v>45</v>
      </c>
      <c r="B12" s="40"/>
      <c r="C12" s="40"/>
      <c r="D12" s="40"/>
      <c r="E12" s="40"/>
      <c r="F12" s="40"/>
      <c r="G12" s="40"/>
    </row>
    <row r="13" spans="1:7" ht="18" customHeight="1">
      <c r="A13" s="41" t="s">
        <v>2</v>
      </c>
      <c r="B13" s="43" t="s">
        <v>15</v>
      </c>
      <c r="C13" s="44"/>
      <c r="D13" s="41" t="s">
        <v>12</v>
      </c>
      <c r="E13" s="47" t="s">
        <v>13</v>
      </c>
      <c r="F13" s="14" t="s">
        <v>18</v>
      </c>
      <c r="G13" s="47" t="s">
        <v>14</v>
      </c>
    </row>
    <row r="14" spans="1:7" ht="18" customHeight="1">
      <c r="A14" s="42"/>
      <c r="B14" s="45"/>
      <c r="C14" s="46"/>
      <c r="D14" s="42"/>
      <c r="E14" s="48"/>
      <c r="F14" s="4" t="s">
        <v>19</v>
      </c>
      <c r="G14" s="48"/>
    </row>
    <row r="15" spans="1:7" ht="21.75" customHeight="1">
      <c r="A15" s="8">
        <v>1</v>
      </c>
      <c r="B15" s="37"/>
      <c r="C15" s="38"/>
      <c r="D15" s="8"/>
      <c r="E15" s="6"/>
      <c r="F15" s="3"/>
      <c r="G15" s="26" t="str" cm="1">
        <f t="array" ref="G15">IFERROR(_xlfn.IFS(D15="ＳＳ",(E15*3000)+(F15*2000),D15="Ｓ",(E15*2500)+(F15*1500),D15="Ａ",(E15*2000)+(F15*1000),D15="Ｂ",(E15*1500)+(F15*500),D15="プレジャーボックス",(IF(E15+F15&gt;4,"ＮＧ",12000))),"")</f>
        <v/>
      </c>
    </row>
    <row r="16" spans="1:7" ht="21.75" customHeight="1">
      <c r="A16" s="7">
        <v>2</v>
      </c>
      <c r="B16" s="33"/>
      <c r="C16" s="34"/>
      <c r="D16" s="8"/>
      <c r="E16" s="1"/>
      <c r="F16" s="1"/>
      <c r="G16" s="26" t="str" cm="1">
        <f t="array" ref="G16">IFERROR(_xlfn.IFS(D16="ＳＳ",(E16*3000)+(F16*2000),D16="Ｓ",(E16*2500)+(F16*1500),D16="Ａ",(E16*2000)+(F16*1000),D16="Ｂ",(E16*1500)+(F16*500),D16="プレジャーボックス",(IF(E16+F16&gt;4,"ＮＧ",12000))),"")</f>
        <v/>
      </c>
    </row>
    <row r="17" spans="1:12" ht="21.75" customHeight="1">
      <c r="A17" s="7">
        <v>3</v>
      </c>
      <c r="B17" s="33"/>
      <c r="C17" s="34"/>
      <c r="D17" s="8"/>
      <c r="E17" s="1"/>
      <c r="F17" s="1"/>
      <c r="G17" s="26" t="str" cm="1">
        <f t="array" ref="G17">IFERROR(_xlfn.IFS(D17="ＳＳ",(E17*3000)+(F17*2000),D17="Ｓ",(E17*2500)+(F17*1500),D17="Ａ",(E17*2000)+(F17*1000),D17="Ｂ",(E17*1500)+(F17*500),D17="プレジャーボックス",(IF(E17+F17&gt;4,"ＮＧ",12000))),"")</f>
        <v/>
      </c>
    </row>
    <row r="18" spans="1:12" ht="21.75" customHeight="1">
      <c r="A18" s="7">
        <v>4</v>
      </c>
      <c r="B18" s="33"/>
      <c r="C18" s="34"/>
      <c r="D18" s="8"/>
      <c r="E18" s="1"/>
      <c r="F18" s="1"/>
      <c r="G18" s="26" t="str" cm="1">
        <f t="array" ref="G18">IFERROR(_xlfn.IFS(D18="ＳＳ",(E18*3000)+(F18*2000),D18="Ｓ",(E18*2500)+(F18*1500),D18="Ａ",(E18*2000)+(F18*1000),D18="Ｂ",(E18*1500)+(F18*500),D18="プレジャーボックス",(IF(E18+F18&gt;4,"ＮＧ",12000))),"")</f>
        <v/>
      </c>
    </row>
    <row r="19" spans="1:12" ht="21.75" customHeight="1">
      <c r="A19" s="7">
        <v>5</v>
      </c>
      <c r="B19" s="33"/>
      <c r="C19" s="34"/>
      <c r="D19" s="8"/>
      <c r="E19" s="1"/>
      <c r="F19" s="1"/>
      <c r="G19" s="26" t="str" cm="1">
        <f t="array" ref="G19">IFERROR(_xlfn.IFS(D19="ＳＳ",(E19*3000)+(F19*2000),D19="Ｓ",(E19*2500)+(F19*1500),D19="Ａ",(E19*2000)+(F19*1000),D19="Ｂ",(E19*1500)+(F19*500),D19="プレジャーボックス",(IF(E19+F19&gt;4,"ＮＧ",12000))),"")</f>
        <v/>
      </c>
      <c r="I19" s="50" t="s">
        <v>12</v>
      </c>
      <c r="J19" s="49" t="s">
        <v>14</v>
      </c>
      <c r="K19" s="49"/>
      <c r="L19" s="50" t="s">
        <v>20</v>
      </c>
    </row>
    <row r="20" spans="1:12" ht="21.75" customHeight="1">
      <c r="A20" s="7">
        <v>6</v>
      </c>
      <c r="B20" s="33"/>
      <c r="C20" s="34"/>
      <c r="D20" s="8"/>
      <c r="E20" s="1"/>
      <c r="F20" s="1"/>
      <c r="G20" s="26" t="str" cm="1">
        <f t="array" ref="G20">IFERROR(_xlfn.IFS(D20="ＳＳ",(E20*3000)+(F20*2000),D20="Ｓ",(E20*2500)+(F20*1500),D20="Ａ",(E20*2000)+(F20*1000),D20="Ｂ",(E20*1500)+(F20*500),D20="プレジャーボックス",(IF(E20+F20&gt;4,"ＮＧ",12000))),"")</f>
        <v/>
      </c>
      <c r="I20" s="51"/>
      <c r="J20" s="7" t="s">
        <v>13</v>
      </c>
      <c r="K20" s="7" t="s">
        <v>18</v>
      </c>
      <c r="L20" s="51"/>
    </row>
    <row r="21" spans="1:12" ht="21.75" customHeight="1">
      <c r="A21" s="7">
        <v>7</v>
      </c>
      <c r="B21" s="33"/>
      <c r="C21" s="34"/>
      <c r="D21" s="8"/>
      <c r="E21" s="1"/>
      <c r="F21" s="1"/>
      <c r="G21" s="26" t="str" cm="1">
        <f t="array" ref="G21">IFERROR(_xlfn.IFS(D21="ＳＳ",(E21*3000)+(F21*2000),D21="Ｓ",(E21*2500)+(F21*1500),D21="Ａ",(E21*2000)+(F21*1000),D21="Ｂ",(E21*1500)+(F21*500),D21="プレジャーボックス",(IF(E21+F21&gt;4,"ＮＧ",12000))),"")</f>
        <v/>
      </c>
      <c r="I21" s="7" t="s">
        <v>36</v>
      </c>
      <c r="J21" s="9">
        <v>3000</v>
      </c>
      <c r="K21" s="9">
        <v>2000</v>
      </c>
      <c r="L21" s="7">
        <v>342</v>
      </c>
    </row>
    <row r="22" spans="1:12" ht="21.75" customHeight="1">
      <c r="A22" s="7">
        <v>8</v>
      </c>
      <c r="B22" s="33"/>
      <c r="C22" s="34"/>
      <c r="D22" s="8"/>
      <c r="E22" s="1"/>
      <c r="F22" s="1"/>
      <c r="G22" s="26" t="str" cm="1">
        <f t="array" ref="G22">IFERROR(_xlfn.IFS(D22="ＳＳ",(E22*3000)+(F22*2000),D22="Ｓ",(E22*2500)+(F22*1500),D22="Ａ",(E22*2000)+(F22*1000),D22="Ｂ",(E22*1500)+(F22*500),D22="プレジャーボックス",(IF(E22+F22&gt;4,"ＮＧ",12000))),"")</f>
        <v/>
      </c>
      <c r="I22" s="7" t="s">
        <v>37</v>
      </c>
      <c r="J22" s="9">
        <v>2500</v>
      </c>
      <c r="K22" s="9">
        <v>1500</v>
      </c>
      <c r="L22" s="7">
        <v>460</v>
      </c>
    </row>
    <row r="23" spans="1:12" ht="21.75" customHeight="1">
      <c r="A23" s="7">
        <v>9</v>
      </c>
      <c r="B23" s="33"/>
      <c r="C23" s="34"/>
      <c r="D23" s="8"/>
      <c r="E23" s="1"/>
      <c r="F23" s="1"/>
      <c r="G23" s="26" t="str" cm="1">
        <f t="array" ref="G23">IFERROR(_xlfn.IFS(D23="ＳＳ",(E23*3000)+(F23*2000),D23="Ｓ",(E23*2500)+(F23*1500),D23="Ａ",(E23*2000)+(F23*1000),D23="Ｂ",(E23*1500)+(F23*500),D23="プレジャーボックス",(IF(E23+F23&gt;4,"ＮＧ",12000))),"")</f>
        <v/>
      </c>
      <c r="I23" s="7" t="s">
        <v>7</v>
      </c>
      <c r="J23" s="9">
        <v>2000</v>
      </c>
      <c r="K23" s="9">
        <v>1000</v>
      </c>
      <c r="L23" s="7">
        <v>162</v>
      </c>
    </row>
    <row r="24" spans="1:12" ht="21.75" customHeight="1">
      <c r="A24" s="7">
        <v>10</v>
      </c>
      <c r="B24" s="33"/>
      <c r="C24" s="34"/>
      <c r="D24" s="8"/>
      <c r="E24" s="1"/>
      <c r="F24" s="1"/>
      <c r="G24" s="26" t="str" cm="1">
        <f t="array" ref="G24">IFERROR(_xlfn.IFS(D24="ＳＳ",(E24*3000)+(F24*2000),D24="Ｓ",(E24*2500)+(F24*1500),D24="Ａ",(E24*2000)+(F24*1000),D24="Ｂ",(E24*1500)+(F24*500),D24="プレジャーボックス",(IF(E24+F24&gt;4,"ＮＧ",12000))),"")</f>
        <v/>
      </c>
      <c r="I24" s="7" t="s">
        <v>8</v>
      </c>
      <c r="J24" s="9">
        <v>1500</v>
      </c>
      <c r="K24" s="9">
        <v>500</v>
      </c>
      <c r="L24" s="7">
        <v>108</v>
      </c>
    </row>
    <row r="25" spans="1:12" ht="21.75" customHeight="1">
      <c r="A25" s="7">
        <v>11</v>
      </c>
      <c r="B25" s="33"/>
      <c r="C25" s="34"/>
      <c r="D25" s="8"/>
      <c r="E25" s="1"/>
      <c r="F25" s="1"/>
      <c r="G25" s="26" t="str" cm="1">
        <f t="array" ref="G25">IFERROR(_xlfn.IFS(D25="ＳＳ",(E25*3000)+(F25*2000),D25="Ｓ",(E25*2500)+(F25*1500),D25="Ａ",(E25*2000)+(F25*1000),D25="Ｂ",(E25*1500)+(F25*500),D25="プレジャーボックス",(IF(E25+F25&gt;4,"ＮＧ",12000))),"")</f>
        <v/>
      </c>
      <c r="I25" s="7" t="s">
        <v>39</v>
      </c>
      <c r="J25" s="35">
        <v>12000</v>
      </c>
      <c r="K25" s="36"/>
      <c r="L25" s="7" t="s">
        <v>42</v>
      </c>
    </row>
    <row r="26" spans="1:12" ht="21.75" customHeight="1">
      <c r="A26" s="7">
        <v>12</v>
      </c>
      <c r="B26" s="33"/>
      <c r="C26" s="34"/>
      <c r="D26" s="8"/>
      <c r="E26" s="1"/>
      <c r="F26" s="1"/>
      <c r="G26" s="26" t="str" cm="1">
        <f t="array" ref="G26">IFERROR(_xlfn.IFS(D26="ＳＳ",(E26*3000)+(F26*2000),D26="Ｓ",(E26*2500)+(F26*1500),D26="Ａ",(E26*2000)+(F26*1000),D26="Ｂ",(E26*1500)+(F26*500),D26="プレジャーボックス",(IF(E26+F26&gt;4,"ＮＧ",12000))),"")</f>
        <v/>
      </c>
      <c r="I26" s="31" t="s">
        <v>44</v>
      </c>
    </row>
    <row r="27" spans="1:12" ht="21.75" customHeight="1">
      <c r="A27" s="7">
        <v>13</v>
      </c>
      <c r="B27" s="33"/>
      <c r="C27" s="34"/>
      <c r="D27" s="8"/>
      <c r="E27" s="1"/>
      <c r="F27" s="1"/>
      <c r="G27" s="26" t="str" cm="1">
        <f t="array" ref="G27">IFERROR(_xlfn.IFS(D27="ＳＳ",(E27*3000)+(F27*2000),D27="Ｓ",(E27*2500)+(F27*1500),D27="Ａ",(E27*2000)+(F27*1000),D27="Ｂ",(E27*1500)+(F27*500),D27="プレジャーボックス",(IF(E27+F27&gt;4,"ＮＧ",12000))),"")</f>
        <v/>
      </c>
      <c r="I27" s="32" t="s">
        <v>43</v>
      </c>
      <c r="J27" s="28"/>
      <c r="K27" s="28"/>
      <c r="L27" s="28"/>
    </row>
    <row r="28" spans="1:12" ht="21.75" customHeight="1">
      <c r="A28" s="7">
        <v>14</v>
      </c>
      <c r="B28" s="33"/>
      <c r="C28" s="34"/>
      <c r="D28" s="8"/>
      <c r="E28" s="1"/>
      <c r="F28" s="1"/>
      <c r="G28" s="26" t="str" cm="1">
        <f t="array" ref="G28">IFERROR(_xlfn.IFS(D28="ＳＳ",(E28*3000)+(F28*2000),D28="Ｓ",(E28*2500)+(F28*1500),D28="Ａ",(E28*2000)+(F28*1000),D28="Ｂ",(E28*1500)+(F28*500),D28="プレジャーボックス",(IF(E28+F28&gt;4,"ＮＧ",12000))),"")</f>
        <v/>
      </c>
      <c r="I28" s="32" t="s">
        <v>47</v>
      </c>
      <c r="J28" s="28"/>
      <c r="K28" s="28"/>
      <c r="L28" s="28"/>
    </row>
    <row r="29" spans="1:12" ht="21.75" customHeight="1">
      <c r="A29" s="7">
        <v>15</v>
      </c>
      <c r="B29" s="33"/>
      <c r="C29" s="34"/>
      <c r="D29" s="8"/>
      <c r="E29" s="1"/>
      <c r="F29" s="1"/>
      <c r="G29" s="26" t="str" cm="1">
        <f t="array" ref="G29">IFERROR(_xlfn.IFS(D29="ＳＳ",(E29*3000)+(F29*2000),D29="Ｓ",(E29*2500)+(F29*1500),D29="Ａ",(E29*2000)+(F29*1000),D29="Ｂ",(E29*1500)+(F29*500),D29="プレジャーボックス",(IF(E29+F29&gt;4,"ＮＧ",12000))),"")</f>
        <v/>
      </c>
    </row>
    <row r="30" spans="1:12" ht="21.75" customHeight="1">
      <c r="A30" s="7">
        <v>16</v>
      </c>
      <c r="B30" s="33"/>
      <c r="C30" s="34"/>
      <c r="D30" s="8"/>
      <c r="E30" s="1"/>
      <c r="F30" s="1"/>
      <c r="G30" s="26" t="str" cm="1">
        <f t="array" ref="G30">IFERROR(_xlfn.IFS(D30="ＳＳ",(E30*3000)+(F30*2000),D30="Ｓ",(E30*2500)+(F30*1500),D30="Ａ",(E30*2000)+(F30*1000),D30="Ｂ",(E30*1500)+(F30*500),D30="プレジャーボックス",(IF(E30+F30&gt;4,"ＮＧ",12000))),"")</f>
        <v/>
      </c>
    </row>
    <row r="31" spans="1:12" ht="21.75" customHeight="1">
      <c r="A31" s="7">
        <v>17</v>
      </c>
      <c r="B31" s="33"/>
      <c r="C31" s="34"/>
      <c r="D31" s="8"/>
      <c r="E31" s="1"/>
      <c r="F31" s="1"/>
      <c r="G31" s="26" t="str" cm="1">
        <f t="array" ref="G31">IFERROR(_xlfn.IFS(D31="ＳＳ",(E31*3000)+(F31*2000),D31="Ｓ",(E31*2500)+(F31*1500),D31="Ａ",(E31*2000)+(F31*1000),D31="Ｂ",(E31*1500)+(F31*500),D31="プレジャーボックス",(IF(E31+F31&gt;4,"ＮＧ",12000))),"")</f>
        <v/>
      </c>
    </row>
    <row r="32" spans="1:12" ht="21.75" customHeight="1">
      <c r="A32" s="7">
        <v>18</v>
      </c>
      <c r="B32" s="33"/>
      <c r="C32" s="34"/>
      <c r="D32" s="8"/>
      <c r="E32" s="1"/>
      <c r="F32" s="1"/>
      <c r="G32" s="26" t="str" cm="1">
        <f t="array" ref="G32">IFERROR(_xlfn.IFS(D32="ＳＳ",(E32*3000)+(F32*2000),D32="Ｓ",(E32*2500)+(F32*1500),D32="Ａ",(E32*2000)+(F32*1000),D32="Ｂ",(E32*1500)+(F32*500),D32="プレジャーボックス",(IF(E32+F32&gt;4,"ＮＧ",12000))),"")</f>
        <v/>
      </c>
    </row>
    <row r="33" spans="1:7" ht="21.75" customHeight="1">
      <c r="A33" s="7">
        <v>19</v>
      </c>
      <c r="B33" s="33"/>
      <c r="C33" s="34"/>
      <c r="D33" s="8"/>
      <c r="E33" s="1"/>
      <c r="F33" s="1"/>
      <c r="G33" s="26" t="str" cm="1">
        <f t="array" ref="G33">IFERROR(_xlfn.IFS(D33="ＳＳ",(E33*3000)+(F33*2000),D33="Ｓ",(E33*2500)+(F33*1500),D33="Ａ",(E33*2000)+(F33*1000),D33="Ｂ",(E33*1500)+(F33*500),D33="プレジャーボックス",(IF(E33+F33&gt;4,"ＮＧ",12000))),"")</f>
        <v/>
      </c>
    </row>
    <row r="34" spans="1:7" ht="21.75" customHeight="1">
      <c r="A34" s="7">
        <v>20</v>
      </c>
      <c r="B34" s="33"/>
      <c r="C34" s="34"/>
      <c r="D34" s="8"/>
      <c r="E34" s="1"/>
      <c r="F34" s="1"/>
      <c r="G34" s="26" t="str" cm="1">
        <f t="array" ref="G34">IFERROR(_xlfn.IFS(D34="ＳＳ",(E34*3000)+(F34*2000),D34="Ｓ",(E34*2500)+(F34*1500),D34="Ａ",(E34*2000)+(F34*1000),D34="Ｂ",(E34*1500)+(F34*500),D34="プレジャーボックス",(IF(E34+F34&gt;4,"ＮＧ",12000))),"")</f>
        <v/>
      </c>
    </row>
    <row r="35" spans="1:7" ht="21.75" customHeight="1">
      <c r="A35" s="7">
        <v>21</v>
      </c>
      <c r="B35" s="33"/>
      <c r="C35" s="34"/>
      <c r="D35" s="8"/>
      <c r="E35" s="1"/>
      <c r="F35" s="1"/>
      <c r="G35" s="26" t="str" cm="1">
        <f t="array" ref="G35">IFERROR(_xlfn.IFS(D35="ＳＳ",(E35*3000)+(F35*2000),D35="Ｓ",(E35*2500)+(F35*1500),D35="Ａ",(E35*2000)+(F35*1000),D35="Ｂ",(E35*1500)+(F35*500),D35="プレジャーボックス",(IF(E35+F35&gt;4,"ＮＧ",12000))),"")</f>
        <v/>
      </c>
    </row>
    <row r="36" spans="1:7" ht="21.75" customHeight="1">
      <c r="A36" s="7">
        <v>22</v>
      </c>
      <c r="B36" s="33"/>
      <c r="C36" s="34"/>
      <c r="D36" s="8"/>
      <c r="E36" s="1"/>
      <c r="F36" s="1"/>
      <c r="G36" s="26" t="str" cm="1">
        <f t="array" ref="G36">IFERROR(_xlfn.IFS(D36="ＳＳ",(E36*3000)+(F36*2000),D36="Ｓ",(E36*2500)+(F36*1500),D36="Ａ",(E36*2000)+(F36*1000),D36="Ｂ",(E36*1500)+(F36*500),D36="プレジャーボックス",(IF(E36+F36&gt;4,"ＮＧ",12000))),"")</f>
        <v/>
      </c>
    </row>
    <row r="37" spans="1:7" ht="21.75" customHeight="1">
      <c r="A37" s="7">
        <v>23</v>
      </c>
      <c r="B37" s="33"/>
      <c r="C37" s="34"/>
      <c r="D37" s="8"/>
      <c r="E37" s="1"/>
      <c r="F37" s="1"/>
      <c r="G37" s="26" t="str" cm="1">
        <f t="array" ref="G37">IFERROR(_xlfn.IFS(D37="ＳＳ",(E37*3000)+(F37*2000),D37="Ｓ",(E37*2500)+(F37*1500),D37="Ａ",(E37*2000)+(F37*1000),D37="Ｂ",(E37*1500)+(F37*500),D37="プレジャーボックス",(IF(E37+F37&gt;4,"ＮＧ",12000))),"")</f>
        <v/>
      </c>
    </row>
    <row r="38" spans="1:7" ht="21.75" customHeight="1">
      <c r="A38" s="7">
        <v>24</v>
      </c>
      <c r="B38" s="33"/>
      <c r="C38" s="34"/>
      <c r="D38" s="8"/>
      <c r="E38" s="1"/>
      <c r="F38" s="1"/>
      <c r="G38" s="26" t="str" cm="1">
        <f t="array" ref="G38">IFERROR(_xlfn.IFS(D38="ＳＳ",(E38*3000)+(F38*2000),D38="Ｓ",(E38*2500)+(F38*1500),D38="Ａ",(E38*2000)+(F38*1000),D38="Ｂ",(E38*1500)+(F38*500),D38="プレジャーボックス",(IF(E38+F38&gt;4,"ＮＧ",12000))),"")</f>
        <v/>
      </c>
    </row>
    <row r="39" spans="1:7" ht="21.75" customHeight="1">
      <c r="A39" s="7">
        <v>25</v>
      </c>
      <c r="B39" s="33"/>
      <c r="C39" s="34"/>
      <c r="D39" s="8"/>
      <c r="E39" s="1"/>
      <c r="F39" s="1"/>
      <c r="G39" s="26" t="str" cm="1">
        <f t="array" ref="G39">IFERROR(_xlfn.IFS(D39="ＳＳ",(E39*3000)+(F39*2000),D39="Ｓ",(E39*2500)+(F39*1500),D39="Ａ",(E39*2000)+(F39*1000),D39="Ｂ",(E39*1500)+(F39*500),D39="プレジャーボックス",(IF(E39+F39&gt;4,"ＮＧ",12000))),"")</f>
        <v/>
      </c>
    </row>
    <row r="40" spans="1:7" ht="21.75" customHeight="1">
      <c r="A40" s="7">
        <v>26</v>
      </c>
      <c r="B40" s="33"/>
      <c r="C40" s="34"/>
      <c r="D40" s="8"/>
      <c r="E40" s="1"/>
      <c r="F40" s="1"/>
      <c r="G40" s="26" t="str" cm="1">
        <f t="array" ref="G40">IFERROR(_xlfn.IFS(D40="ＳＳ",(E40*3000)+(F40*2000),D40="Ｓ",(E40*2500)+(F40*1500),D40="Ａ",(E40*2000)+(F40*1000),D40="Ｂ",(E40*1500)+(F40*500),D40="プレジャーボックス",(IF(E40+F40&gt;4,"ＮＧ",12000))),"")</f>
        <v/>
      </c>
    </row>
    <row r="41" spans="1:7" ht="21.75" customHeight="1">
      <c r="A41" s="7">
        <v>27</v>
      </c>
      <c r="B41" s="33"/>
      <c r="C41" s="34"/>
      <c r="D41" s="8"/>
      <c r="E41" s="1"/>
      <c r="F41" s="1"/>
      <c r="G41" s="26" t="str" cm="1">
        <f t="array" ref="G41">IFERROR(_xlfn.IFS(D41="ＳＳ",(E41*3000)+(F41*2000),D41="Ｓ",(E41*2500)+(F41*1500),D41="Ａ",(E41*2000)+(F41*1000),D41="Ｂ",(E41*1500)+(F41*500),D41="プレジャーボックス",(IF(E41+F41&gt;4,"ＮＧ",12000))),"")</f>
        <v/>
      </c>
    </row>
    <row r="42" spans="1:7" ht="21.75" customHeight="1">
      <c r="A42" s="7">
        <v>28</v>
      </c>
      <c r="B42" s="33"/>
      <c r="C42" s="34"/>
      <c r="D42" s="8"/>
      <c r="E42" s="1"/>
      <c r="F42" s="1"/>
      <c r="G42" s="26" t="str" cm="1">
        <f t="array" ref="G42">IFERROR(_xlfn.IFS(D42="ＳＳ",(E42*3000)+(F42*2000),D42="Ｓ",(E42*2500)+(F42*1500),D42="Ａ",(E42*2000)+(F42*1000),D42="Ｂ",(E42*1500)+(F42*500),D42="プレジャーボックス",(IF(E42+F42&gt;4,"ＮＧ",12000))),"")</f>
        <v/>
      </c>
    </row>
    <row r="43" spans="1:7" ht="21.75" customHeight="1">
      <c r="A43" s="7">
        <v>29</v>
      </c>
      <c r="B43" s="33"/>
      <c r="C43" s="34"/>
      <c r="D43" s="8"/>
      <c r="E43" s="1"/>
      <c r="F43" s="1"/>
      <c r="G43" s="26" t="str" cm="1">
        <f t="array" ref="G43">IFERROR(_xlfn.IFS(D43="ＳＳ",(E43*3000)+(F43*2000),D43="Ｓ",(E43*2500)+(F43*1500),D43="Ａ",(E43*2000)+(F43*1000),D43="Ｂ",(E43*1500)+(F43*500),D43="プレジャーボックス",(IF(E43+F43&gt;4,"ＮＧ",12000))),"")</f>
        <v/>
      </c>
    </row>
    <row r="44" spans="1:7" ht="21.75" customHeight="1">
      <c r="A44" s="7">
        <v>30</v>
      </c>
      <c r="B44" s="33"/>
      <c r="C44" s="34"/>
      <c r="D44" s="8"/>
      <c r="E44" s="1"/>
      <c r="F44" s="1"/>
      <c r="G44" s="26" t="str" cm="1">
        <f t="array" ref="G44">IFERROR(_xlfn.IFS(D44="ＳＳ",(E44*3000)+(F44*2000),D44="Ｓ",(E44*2500)+(F44*1500),D44="Ａ",(E44*2000)+(F44*1000),D44="Ｂ",(E44*1500)+(F44*500),D44="プレジャーボックス",(IF(E44+F44&gt;4,"ＮＧ",12000))),"")</f>
        <v/>
      </c>
    </row>
    <row r="45" spans="1:7" ht="21.75" customHeight="1">
      <c r="A45" s="7">
        <v>31</v>
      </c>
      <c r="B45" s="33"/>
      <c r="C45" s="34"/>
      <c r="D45" s="8"/>
      <c r="E45" s="1"/>
      <c r="F45" s="1"/>
      <c r="G45" s="26" t="str" cm="1">
        <f t="array" ref="G45">IFERROR(_xlfn.IFS(D45="ＳＳ",(E45*3000)+(F45*2000),D45="Ｓ",(E45*2500)+(F45*1500),D45="Ａ",(E45*2000)+(F45*1000),D45="Ｂ",(E45*1500)+(F45*500),D45="プレジャーボックス",(IF(E45+F45&gt;4,"ＮＧ",12000))),"")</f>
        <v/>
      </c>
    </row>
    <row r="46" spans="1:7" ht="21.75" customHeight="1">
      <c r="A46" s="7">
        <v>32</v>
      </c>
      <c r="B46" s="33"/>
      <c r="C46" s="34"/>
      <c r="D46" s="8"/>
      <c r="E46" s="1"/>
      <c r="F46" s="1"/>
      <c r="G46" s="26" t="str" cm="1">
        <f t="array" ref="G46">IFERROR(_xlfn.IFS(D46="ＳＳ",(E46*3000)+(F46*2000),D46="Ｓ",(E46*2500)+(F46*1500),D46="Ａ",(E46*2000)+(F46*1000),D46="Ｂ",(E46*1500)+(F46*500),D46="プレジャーボックス",(IF(E46+F46&gt;4,"ＮＧ",12000))),"")</f>
        <v/>
      </c>
    </row>
    <row r="47" spans="1:7" ht="21.75" customHeight="1">
      <c r="A47" s="7">
        <v>33</v>
      </c>
      <c r="B47" s="33"/>
      <c r="C47" s="34"/>
      <c r="D47" s="8"/>
      <c r="E47" s="1"/>
      <c r="F47" s="1"/>
      <c r="G47" s="26" t="str" cm="1">
        <f t="array" ref="G47">IFERROR(_xlfn.IFS(D47="ＳＳ",(E47*3000)+(F47*2000),D47="Ｓ",(E47*2500)+(F47*1500),D47="Ａ",(E47*2000)+(F47*1000),D47="Ｂ",(E47*1500)+(F47*500),D47="プレジャーボックス",(IF(E47+F47&gt;4,"ＮＧ",12000))),"")</f>
        <v/>
      </c>
    </row>
    <row r="48" spans="1:7" ht="21.75" customHeight="1">
      <c r="A48" s="7">
        <v>34</v>
      </c>
      <c r="B48" s="33"/>
      <c r="C48" s="34"/>
      <c r="D48" s="8"/>
      <c r="E48" s="1"/>
      <c r="F48" s="1"/>
      <c r="G48" s="26" t="str" cm="1">
        <f t="array" ref="G48">IFERROR(_xlfn.IFS(D48="ＳＳ",(E48*3000)+(F48*2000),D48="Ｓ",(E48*2500)+(F48*1500),D48="Ａ",(E48*2000)+(F48*1000),D48="Ｂ",(E48*1500)+(F48*500),D48="プレジャーボックス",(IF(E48+F48&gt;4,"ＮＧ",12000))),"")</f>
        <v/>
      </c>
    </row>
    <row r="49" spans="1:7" ht="21.75" customHeight="1">
      <c r="A49" s="7">
        <v>35</v>
      </c>
      <c r="B49" s="33"/>
      <c r="C49" s="34"/>
      <c r="D49" s="8"/>
      <c r="E49" s="1"/>
      <c r="F49" s="1"/>
      <c r="G49" s="26" t="str" cm="1">
        <f t="array" ref="G49">IFERROR(_xlfn.IFS(D49="ＳＳ",(E49*3000)+(F49*2000),D49="Ｓ",(E49*2500)+(F49*1500),D49="Ａ",(E49*2000)+(F49*1000),D49="Ｂ",(E49*1500)+(F49*500),D49="プレジャーボックス",(IF(E49+F49&gt;4,"ＮＧ",12000))),"")</f>
        <v/>
      </c>
    </row>
    <row r="50" spans="1:7" ht="21.75" customHeight="1">
      <c r="A50" s="7">
        <v>36</v>
      </c>
      <c r="B50" s="33"/>
      <c r="C50" s="34"/>
      <c r="D50" s="8"/>
      <c r="E50" s="1"/>
      <c r="F50" s="1"/>
      <c r="G50" s="26" t="str" cm="1">
        <f t="array" ref="G50">IFERROR(_xlfn.IFS(D50="ＳＳ",(E50*3000)+(F50*2000),D50="Ｓ",(E50*2500)+(F50*1500),D50="Ａ",(E50*2000)+(F50*1000),D50="Ｂ",(E50*1500)+(F50*500),D50="プレジャーボックス",(IF(E50+F50&gt;4,"ＮＧ",12000))),"")</f>
        <v/>
      </c>
    </row>
    <row r="51" spans="1:7" ht="21.75" customHeight="1">
      <c r="A51" s="7">
        <v>37</v>
      </c>
      <c r="B51" s="33"/>
      <c r="C51" s="34"/>
      <c r="D51" s="8"/>
      <c r="E51" s="1"/>
      <c r="F51" s="1"/>
      <c r="G51" s="26" t="str" cm="1">
        <f t="array" ref="G51">IFERROR(_xlfn.IFS(D51="ＳＳ",(E51*3000)+(F51*2000),D51="Ｓ",(E51*2500)+(F51*1500),D51="Ａ",(E51*2000)+(F51*1000),D51="Ｂ",(E51*1500)+(F51*500),D51="プレジャーボックス",(IF(E51+F51&gt;4,"ＮＧ",12000))),"")</f>
        <v/>
      </c>
    </row>
    <row r="52" spans="1:7" ht="21.75" customHeight="1">
      <c r="A52" s="7">
        <v>38</v>
      </c>
      <c r="B52" s="33"/>
      <c r="C52" s="34"/>
      <c r="D52" s="8"/>
      <c r="E52" s="1"/>
      <c r="F52" s="1"/>
      <c r="G52" s="26" t="str" cm="1">
        <f t="array" ref="G52">IFERROR(_xlfn.IFS(D52="ＳＳ",(E52*3000)+(F52*2000),D52="Ｓ",(E52*2500)+(F52*1500),D52="Ａ",(E52*2000)+(F52*1000),D52="Ｂ",(E52*1500)+(F52*500),D52="プレジャーボックス",(IF(E52+F52&gt;4,"ＮＧ",12000))),"")</f>
        <v/>
      </c>
    </row>
    <row r="53" spans="1:7" ht="21.75" customHeight="1">
      <c r="A53" s="7">
        <v>39</v>
      </c>
      <c r="B53" s="33"/>
      <c r="C53" s="34"/>
      <c r="D53" s="8"/>
      <c r="E53" s="1"/>
      <c r="F53" s="1"/>
      <c r="G53" s="26" t="str" cm="1">
        <f t="array" ref="G53">IFERROR(_xlfn.IFS(D53="ＳＳ",(E53*3000)+(F53*2000),D53="Ｓ",(E53*2500)+(F53*1500),D53="Ａ",(E53*2000)+(F53*1000),D53="Ｂ",(E53*1500)+(F53*500),D53="プレジャーボックス",(IF(E53+F53&gt;4,"ＮＧ",12000))),"")</f>
        <v/>
      </c>
    </row>
    <row r="54" spans="1:7" ht="21.75" customHeight="1">
      <c r="A54" s="7">
        <v>40</v>
      </c>
      <c r="B54" s="33"/>
      <c r="C54" s="34"/>
      <c r="D54" s="8"/>
      <c r="E54" s="1"/>
      <c r="F54" s="1"/>
      <c r="G54" s="26" t="str" cm="1">
        <f t="array" ref="G54">IFERROR(_xlfn.IFS(D54="ＳＳ",(E54*3000)+(F54*2000),D54="Ｓ",(E54*2500)+(F54*1500),D54="Ａ",(E54*2000)+(F54*1000),D54="Ｂ",(E54*1500)+(F54*500),D54="プレジャーボックス",(IF(E54+F54&gt;4,"ＮＧ",12000))),"")</f>
        <v/>
      </c>
    </row>
    <row r="55" spans="1:7" ht="21.75" customHeight="1">
      <c r="A55" s="7">
        <v>41</v>
      </c>
      <c r="B55" s="33"/>
      <c r="C55" s="34"/>
      <c r="D55" s="8"/>
      <c r="E55" s="1"/>
      <c r="F55" s="1"/>
      <c r="G55" s="26" t="str" cm="1">
        <f t="array" ref="G55">IFERROR(_xlfn.IFS(D55="ＳＳ",(E55*3000)+(F55*2000),D55="Ｓ",(E55*2500)+(F55*1500),D55="Ａ",(E55*2000)+(F55*1000),D55="Ｂ",(E55*1500)+(F55*500),D55="プレジャーボックス",(IF(E55+F55&gt;4,"ＮＧ",12000))),"")</f>
        <v/>
      </c>
    </row>
    <row r="56" spans="1:7" ht="21.75" customHeight="1">
      <c r="A56" s="7">
        <v>42</v>
      </c>
      <c r="B56" s="33"/>
      <c r="C56" s="34"/>
      <c r="D56" s="8"/>
      <c r="E56" s="1"/>
      <c r="F56" s="1"/>
      <c r="G56" s="26" t="str" cm="1">
        <f t="array" ref="G56">IFERROR(_xlfn.IFS(D56="ＳＳ",(E56*3000)+(F56*2000),D56="Ｓ",(E56*2500)+(F56*1500),D56="Ａ",(E56*2000)+(F56*1000),D56="Ｂ",(E56*1500)+(F56*500),D56="プレジャーボックス",(IF(E56+F56&gt;4,"ＮＧ",12000))),"")</f>
        <v/>
      </c>
    </row>
    <row r="57" spans="1:7" ht="21.75" customHeight="1">
      <c r="A57" s="7">
        <v>43</v>
      </c>
      <c r="B57" s="33"/>
      <c r="C57" s="34"/>
      <c r="D57" s="8"/>
      <c r="E57" s="1"/>
      <c r="F57" s="1"/>
      <c r="G57" s="26" t="str" cm="1">
        <f t="array" ref="G57">IFERROR(_xlfn.IFS(D57="ＳＳ",(E57*3000)+(F57*2000),D57="Ｓ",(E57*2500)+(F57*1500),D57="Ａ",(E57*2000)+(F57*1000),D57="Ｂ",(E57*1500)+(F57*500),D57="プレジャーボックス",(IF(E57+F57&gt;4,"ＮＧ",12000))),"")</f>
        <v/>
      </c>
    </row>
    <row r="58" spans="1:7" ht="21.75" customHeight="1">
      <c r="A58" s="7">
        <v>44</v>
      </c>
      <c r="B58" s="33"/>
      <c r="C58" s="34"/>
      <c r="D58" s="8"/>
      <c r="E58" s="1"/>
      <c r="F58" s="1"/>
      <c r="G58" s="26" t="str" cm="1">
        <f t="array" ref="G58">IFERROR(_xlfn.IFS(D58="ＳＳ",(E58*3000)+(F58*2000),D58="Ｓ",(E58*2500)+(F58*1500),D58="Ａ",(E58*2000)+(F58*1000),D58="Ｂ",(E58*1500)+(F58*500),D58="プレジャーボックス",(IF(E58+F58&gt;4,"ＮＧ",12000))),"")</f>
        <v/>
      </c>
    </row>
    <row r="59" spans="1:7" ht="21.75" customHeight="1">
      <c r="A59" s="7">
        <v>45</v>
      </c>
      <c r="B59" s="33"/>
      <c r="C59" s="34"/>
      <c r="D59" s="8"/>
      <c r="E59" s="1"/>
      <c r="F59" s="1"/>
      <c r="G59" s="26" t="str" cm="1">
        <f t="array" ref="G59">IFERROR(_xlfn.IFS(D59="ＳＳ",(E59*3000)+(F59*2000),D59="Ｓ",(E59*2500)+(F59*1500),D59="Ａ",(E59*2000)+(F59*1000),D59="Ｂ",(E59*1500)+(F59*500),D59="プレジャーボックス",(IF(E59+F59&gt;4,"ＮＧ",12000))),"")</f>
        <v/>
      </c>
    </row>
    <row r="60" spans="1:7" ht="21.75" customHeight="1">
      <c r="A60" s="7">
        <v>46</v>
      </c>
      <c r="B60" s="33"/>
      <c r="C60" s="34"/>
      <c r="D60" s="8"/>
      <c r="E60" s="1"/>
      <c r="F60" s="1"/>
      <c r="G60" s="26" t="str" cm="1">
        <f t="array" ref="G60">IFERROR(_xlfn.IFS(D60="ＳＳ",(E60*3000)+(F60*2000),D60="Ｓ",(E60*2500)+(F60*1500),D60="Ａ",(E60*2000)+(F60*1000),D60="Ｂ",(E60*1500)+(F60*500),D60="プレジャーボックス",(IF(E60+F60&gt;4,"ＮＧ",12000))),"")</f>
        <v/>
      </c>
    </row>
    <row r="61" spans="1:7" ht="21.75" customHeight="1">
      <c r="A61" s="7">
        <v>47</v>
      </c>
      <c r="B61" s="33"/>
      <c r="C61" s="34"/>
      <c r="D61" s="8"/>
      <c r="E61" s="1"/>
      <c r="F61" s="1"/>
      <c r="G61" s="26" t="str" cm="1">
        <f t="array" ref="G61">IFERROR(_xlfn.IFS(D61="ＳＳ",(E61*3000)+(F61*2000),D61="Ｓ",(E61*2500)+(F61*1500),D61="Ａ",(E61*2000)+(F61*1000),D61="Ｂ",(E61*1500)+(F61*500),D61="プレジャーボックス",(IF(E61+F61&gt;4,"ＮＧ",12000))),"")</f>
        <v/>
      </c>
    </row>
    <row r="62" spans="1:7" ht="21.75" customHeight="1">
      <c r="A62" s="7">
        <v>48</v>
      </c>
      <c r="B62" s="33"/>
      <c r="C62" s="34"/>
      <c r="D62" s="8"/>
      <c r="E62" s="1"/>
      <c r="F62" s="1"/>
      <c r="G62" s="26" t="str" cm="1">
        <f t="array" ref="G62">IFERROR(_xlfn.IFS(D62="ＳＳ",(E62*3000)+(F62*2000),D62="Ｓ",(E62*2500)+(F62*1500),D62="Ａ",(E62*2000)+(F62*1000),D62="Ｂ",(E62*1500)+(F62*500),D62="プレジャーボックス",(IF(E62+F62&gt;4,"ＮＧ",12000))),"")</f>
        <v/>
      </c>
    </row>
    <row r="63" spans="1:7" ht="21.75" customHeight="1">
      <c r="A63" s="7">
        <v>49</v>
      </c>
      <c r="B63" s="33"/>
      <c r="C63" s="34"/>
      <c r="D63" s="8"/>
      <c r="E63" s="1"/>
      <c r="F63" s="1"/>
      <c r="G63" s="26" t="str" cm="1">
        <f t="array" ref="G63">IFERROR(_xlfn.IFS(D63="ＳＳ",(E63*3000)+(F63*2000),D63="Ｓ",(E63*2500)+(F63*1500),D63="Ａ",(E63*2000)+(F63*1000),D63="Ｂ",(E63*1500)+(F63*500),D63="プレジャーボックス",(IF(E63+F63&gt;4,"ＮＧ",12000))),"")</f>
        <v/>
      </c>
    </row>
    <row r="64" spans="1:7" ht="21.75" customHeight="1">
      <c r="A64" s="7">
        <v>50</v>
      </c>
      <c r="B64" s="33"/>
      <c r="C64" s="34"/>
      <c r="D64" s="8"/>
      <c r="E64" s="1"/>
      <c r="F64" s="1"/>
      <c r="G64" s="26" t="str" cm="1">
        <f t="array" ref="G64">IFERROR(_xlfn.IFS(D64="ＳＳ",(E64*3000)+(F64*2000),D64="Ｓ",(E64*2500)+(F64*1500),D64="Ａ",(E64*2000)+(F64*1000),D64="Ｂ",(E64*1500)+(F64*500),D64="プレジャーボックス",(IF(E64+F64&gt;4,"ＮＧ",12000))),"")</f>
        <v/>
      </c>
    </row>
  </sheetData>
  <sheetProtection sheet="1" pivotTables="0"/>
  <mergeCells count="74">
    <mergeCell ref="C6:G6"/>
    <mergeCell ref="A13:A14"/>
    <mergeCell ref="A9:G9"/>
    <mergeCell ref="A1:G1"/>
    <mergeCell ref="D7:G7"/>
    <mergeCell ref="D8:G8"/>
    <mergeCell ref="A2:G2"/>
    <mergeCell ref="A3:G3"/>
    <mergeCell ref="A5:B5"/>
    <mergeCell ref="A6:B6"/>
    <mergeCell ref="A7:B8"/>
    <mergeCell ref="A4:G4"/>
    <mergeCell ref="D13:D14"/>
    <mergeCell ref="E13:E14"/>
    <mergeCell ref="G13:G14"/>
    <mergeCell ref="B15:C15"/>
    <mergeCell ref="A10:G10"/>
    <mergeCell ref="B16:C16"/>
    <mergeCell ref="B17:C17"/>
    <mergeCell ref="B18:C18"/>
    <mergeCell ref="A11:G11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43:C43"/>
    <mergeCell ref="B34:C34"/>
    <mergeCell ref="B35:C35"/>
    <mergeCell ref="B36:C36"/>
    <mergeCell ref="B37:C37"/>
    <mergeCell ref="B38:C38"/>
    <mergeCell ref="B62:C62"/>
    <mergeCell ref="B63:C63"/>
    <mergeCell ref="B64:C64"/>
    <mergeCell ref="C5:E5"/>
    <mergeCell ref="B13:C14"/>
    <mergeCell ref="A12:G12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44:C44"/>
    <mergeCell ref="I19:I20"/>
    <mergeCell ref="J19:K19"/>
    <mergeCell ref="L19:L20"/>
    <mergeCell ref="J25:K25"/>
    <mergeCell ref="B61:C61"/>
    <mergeCell ref="B45:C45"/>
    <mergeCell ref="B55:C5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</mergeCells>
  <phoneticPr fontId="1"/>
  <hyperlinks>
    <hyperlink ref="A3" r:id="rId1" xr:uid="{60C813A0-AF69-4D8E-9A22-8EB6064764AE}"/>
    <hyperlink ref="A3:G3" r:id="rId2" display="申込アドレスsut@union-travel.co.jp" xr:uid="{87D6185C-ADFB-46B2-B227-1DAE4E299059}"/>
  </hyperlinks>
  <pageMargins left="0.31496062992125984" right="0.31496062992125984" top="0.59055118110236227" bottom="0.59055118110236227" header="0.51181102362204722" footer="0.51181102362204722"/>
  <pageSetup paperSize="9" orientation="portrait" horizontalDpi="300" verticalDpi="300" r:id="rId3"/>
  <headerFooter alignWithMargins="0"/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55EF6A-2333-4494-AC83-08DF601B68D5}">
          <x14:formula1>
            <xm:f>Sheet2!$A$3:$A$7</xm:f>
          </x14:formula1>
          <xm:sqref>D15:D64</xm:sqref>
        </x14:dataValidation>
        <x14:dataValidation type="list" allowBlank="1" showInputMessage="1" showErrorMessage="1" xr:uid="{5CE2E519-B470-40F9-91EC-B1EF1D1F33C3}">
          <x14:formula1>
            <xm:f>Sheet2!$F$2:$F$5</xm:f>
          </x14:formula1>
          <xm:sqref>G5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44570-1742-4814-8E8D-6D41BD6AFDAB}">
  <dimension ref="A1:F11"/>
  <sheetViews>
    <sheetView workbookViewId="0">
      <selection activeCell="C30" sqref="C30"/>
    </sheetView>
  </sheetViews>
  <sheetFormatPr defaultRowHeight="13.5"/>
  <cols>
    <col min="1" max="1" width="16.5" bestFit="1" customWidth="1"/>
    <col min="2" max="3" width="13.5" customWidth="1"/>
  </cols>
  <sheetData>
    <row r="1" spans="1:6">
      <c r="A1" s="7"/>
      <c r="B1" s="49" t="s">
        <v>14</v>
      </c>
      <c r="C1" s="49"/>
      <c r="D1" s="50" t="s">
        <v>20</v>
      </c>
    </row>
    <row r="2" spans="1:6">
      <c r="A2" s="7" t="s">
        <v>12</v>
      </c>
      <c r="B2" s="7" t="s">
        <v>13</v>
      </c>
      <c r="C2" s="7" t="s">
        <v>18</v>
      </c>
      <c r="D2" s="51"/>
      <c r="F2" s="11" t="s">
        <v>26</v>
      </c>
    </row>
    <row r="3" spans="1:6">
      <c r="A3" s="7" t="s">
        <v>36</v>
      </c>
      <c r="B3" s="9">
        <v>3000</v>
      </c>
      <c r="C3" s="9">
        <v>2000</v>
      </c>
      <c r="D3" s="7"/>
      <c r="F3" t="s">
        <v>27</v>
      </c>
    </row>
    <row r="4" spans="1:6">
      <c r="A4" s="7" t="s">
        <v>37</v>
      </c>
      <c r="B4" s="9">
        <v>2500</v>
      </c>
      <c r="C4" s="9">
        <v>1500</v>
      </c>
      <c r="D4" s="7"/>
      <c r="F4" t="s">
        <v>28</v>
      </c>
    </row>
    <row r="5" spans="1:6">
      <c r="A5" s="7" t="s">
        <v>7</v>
      </c>
      <c r="B5" s="9">
        <v>2000</v>
      </c>
      <c r="C5" s="9">
        <v>1000</v>
      </c>
      <c r="D5" s="7"/>
      <c r="F5" t="s">
        <v>29</v>
      </c>
    </row>
    <row r="6" spans="1:6">
      <c r="A6" s="7" t="s">
        <v>8</v>
      </c>
      <c r="B6" s="9">
        <v>1500</v>
      </c>
      <c r="C6" s="9">
        <v>500</v>
      </c>
      <c r="D6" s="7"/>
    </row>
    <row r="7" spans="1:6">
      <c r="A7" s="7" t="s">
        <v>39</v>
      </c>
      <c r="B7" s="35">
        <v>12000</v>
      </c>
      <c r="C7" s="36"/>
      <c r="D7" s="7"/>
    </row>
    <row r="8" spans="1:6">
      <c r="A8" s="79" t="s">
        <v>21</v>
      </c>
      <c r="B8" s="79"/>
      <c r="C8" s="79"/>
      <c r="D8" s="79"/>
    </row>
    <row r="9" spans="1:6">
      <c r="A9" s="79" t="s">
        <v>24</v>
      </c>
      <c r="B9" s="79"/>
      <c r="C9" s="79"/>
      <c r="D9" s="79"/>
    </row>
    <row r="10" spans="1:6">
      <c r="A10" s="79" t="s">
        <v>22</v>
      </c>
      <c r="B10" s="79"/>
      <c r="C10" s="79"/>
      <c r="D10" s="79"/>
    </row>
    <row r="11" spans="1:6">
      <c r="A11" s="79" t="s">
        <v>25</v>
      </c>
      <c r="B11" s="79"/>
      <c r="C11" s="79"/>
      <c r="D11" s="79"/>
    </row>
  </sheetData>
  <mergeCells count="7">
    <mergeCell ref="A11:D11"/>
    <mergeCell ref="B1:C1"/>
    <mergeCell ref="D1:D2"/>
    <mergeCell ref="A8:D8"/>
    <mergeCell ref="A9:D9"/>
    <mergeCell ref="A10:D10"/>
    <mergeCell ref="B7:C7"/>
  </mergeCells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09cc2a-0015-4406-b5e0-394641ec8cab">
      <Terms xmlns="http://schemas.microsoft.com/office/infopath/2007/PartnerControls"/>
    </lcf76f155ced4ddcb4097134ff3c332f>
    <TaxCatchAll xmlns="f2941d25-514a-4233-a40b-875d9d90cf9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FC7BC49186923498D37F15B96011715" ma:contentTypeVersion="13" ma:contentTypeDescription="新しいドキュメントを作成します。" ma:contentTypeScope="" ma:versionID="0c975cb150ca5d80b8c461d8fae5f64f">
  <xsd:schema xmlns:xsd="http://www.w3.org/2001/XMLSchema" xmlns:xs="http://www.w3.org/2001/XMLSchema" xmlns:p="http://schemas.microsoft.com/office/2006/metadata/properties" xmlns:ns2="5209cc2a-0015-4406-b5e0-394641ec8cab" xmlns:ns3="f2941d25-514a-4233-a40b-875d9d90cf93" targetNamespace="http://schemas.microsoft.com/office/2006/metadata/properties" ma:root="true" ma:fieldsID="97d29668fd28502eda6ab61ce8542b66" ns2:_="" ns3:_="">
    <xsd:import namespace="5209cc2a-0015-4406-b5e0-394641ec8cab"/>
    <xsd:import namespace="f2941d25-514a-4233-a40b-875d9d90cf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09cc2a-0015-4406-b5e0-394641ec8c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42df0f4d-e309-4a49-bb04-ab9bc74743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941d25-514a-4233-a40b-875d9d90cf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f48f1a-26bd-4206-8cbe-d976f6c01d79}" ma:internalName="TaxCatchAll" ma:showField="CatchAllData" ma:web="f2941d25-514a-4233-a40b-875d9d90cf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850F0E-89E4-471C-856F-FAC8B16963C5}">
  <ds:schemaRefs>
    <ds:schemaRef ds:uri="http://schemas.microsoft.com/office/2006/metadata/properties"/>
    <ds:schemaRef ds:uri="http://schemas.microsoft.com/office/infopath/2007/PartnerControls"/>
    <ds:schemaRef ds:uri="5209cc2a-0015-4406-b5e0-394641ec8cab"/>
    <ds:schemaRef ds:uri="f2941d25-514a-4233-a40b-875d9d90cf93"/>
  </ds:schemaRefs>
</ds:datastoreItem>
</file>

<file path=customXml/itemProps2.xml><?xml version="1.0" encoding="utf-8"?>
<ds:datastoreItem xmlns:ds="http://schemas.openxmlformats.org/officeDocument/2006/customXml" ds:itemID="{8440895B-52DA-4F2C-956B-A98F88BDF6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017562-D7B5-4AFF-A041-197433F4C7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09cc2a-0015-4406-b5e0-394641ec8cab"/>
    <ds:schemaRef ds:uri="f2941d25-514a-4233-a40b-875d9d90cf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記入例</vt:lpstr>
      <vt:lpstr>申込用紙</vt:lpstr>
      <vt:lpstr>Sheet2</vt:lpstr>
    </vt:vector>
  </TitlesOfParts>
  <Company>UnionTravel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B62</dc:creator>
  <cp:lastModifiedBy>山下 倫矢</cp:lastModifiedBy>
  <cp:lastPrinted>2021-10-22T05:55:47Z</cp:lastPrinted>
  <dcterms:created xsi:type="dcterms:W3CDTF">2009-12-01T06:53:46Z</dcterms:created>
  <dcterms:modified xsi:type="dcterms:W3CDTF">2025-12-19T03:52:57Z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0x0101002FC7BC49186923498D37F15B96011715</vt:lpwstr>
  </property>
  <property fmtid="{D5CDD505-2E9C-101B-9397-08002B2CF9AE}" pid="3" name="MediaServiceImageTags">
    <vt:lpwstr/>
  </property>
</Properties>
</file>